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СР" sheetId="3" r:id="rId1"/>
  </sheets>
  <definedNames>
    <definedName name="_xlnm.Print_Area" localSheetId="0">СР!$A$1:$AB$125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  <c r="F52" i="3"/>
  <c r="F86" i="3"/>
  <c r="F83" i="3"/>
  <c r="Y86" i="3"/>
  <c r="Y83" i="3"/>
  <c r="Y55" i="3"/>
  <c r="Y52" i="3"/>
  <c r="L86" i="3" l="1"/>
  <c r="L83" i="3"/>
  <c r="L55" i="3"/>
  <c r="L52" i="3"/>
  <c r="AA86" i="3"/>
  <c r="AA83" i="3"/>
  <c r="AA55" i="3"/>
  <c r="AA52" i="3"/>
  <c r="AB86" i="3" l="1"/>
  <c r="AB55" i="3"/>
  <c r="AB52" i="3"/>
  <c r="E52" i="3" l="1"/>
  <c r="X83" i="3" l="1"/>
  <c r="X86" i="3" s="1"/>
  <c r="W83" i="3"/>
  <c r="W86" i="3" s="1"/>
  <c r="V86" i="3"/>
  <c r="U83" i="3"/>
  <c r="U86" i="3" s="1"/>
  <c r="T83" i="3"/>
  <c r="T86" i="3" s="1"/>
  <c r="S83" i="3"/>
  <c r="S86" i="3" s="1"/>
  <c r="R83" i="3"/>
  <c r="R86" i="3" s="1"/>
  <c r="Q83" i="3"/>
  <c r="Q86" i="3" s="1"/>
  <c r="P83" i="3"/>
  <c r="P86" i="3" s="1"/>
  <c r="O83" i="3"/>
  <c r="O86" i="3" s="1"/>
  <c r="N83" i="3"/>
  <c r="N86" i="3" s="1"/>
  <c r="M83" i="3"/>
  <c r="M86" i="3" s="1"/>
  <c r="K83" i="3"/>
  <c r="K86" i="3" s="1"/>
  <c r="J83" i="3"/>
  <c r="J86" i="3" s="1"/>
  <c r="I86" i="3"/>
  <c r="H83" i="3"/>
  <c r="H86" i="3" s="1"/>
  <c r="G83" i="3"/>
  <c r="G86" i="3" s="1"/>
  <c r="E83" i="3"/>
  <c r="E86" i="3" s="1"/>
  <c r="D83" i="3"/>
  <c r="D86" i="3" s="1"/>
  <c r="X52" i="3"/>
  <c r="X55" i="3" s="1"/>
  <c r="W52" i="3"/>
  <c r="W55" i="3" s="1"/>
  <c r="V55" i="3"/>
  <c r="U52" i="3"/>
  <c r="U55" i="3" s="1"/>
  <c r="T52" i="3"/>
  <c r="T55" i="3" s="1"/>
  <c r="S52" i="3"/>
  <c r="S55" i="3" s="1"/>
  <c r="R52" i="3"/>
  <c r="R55" i="3" s="1"/>
  <c r="Q52" i="3"/>
  <c r="Q55" i="3" s="1"/>
  <c r="P52" i="3"/>
  <c r="P55" i="3" s="1"/>
  <c r="O52" i="3"/>
  <c r="O55" i="3" s="1"/>
  <c r="N52" i="3"/>
  <c r="N55" i="3" s="1"/>
  <c r="M52" i="3"/>
  <c r="M55" i="3" s="1"/>
  <c r="K52" i="3"/>
  <c r="K55" i="3" s="1"/>
  <c r="J52" i="3"/>
  <c r="J55" i="3" s="1"/>
  <c r="I55" i="3"/>
  <c r="H52" i="3"/>
  <c r="H55" i="3" s="1"/>
  <c r="G52" i="3"/>
  <c r="G55" i="3" s="1"/>
  <c r="E55" i="3"/>
  <c r="D52" i="3"/>
  <c r="D55" i="3" s="1"/>
  <c r="C55" i="3" l="1"/>
  <c r="C86" i="3"/>
</calcChain>
</file>

<file path=xl/sharedStrings.xml><?xml version="1.0" encoding="utf-8"?>
<sst xmlns="http://schemas.openxmlformats.org/spreadsheetml/2006/main" count="181" uniqueCount="78">
  <si>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</si>
  <si>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</si>
  <si>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</si>
  <si>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</si>
  <si>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</si>
  <si>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</si>
  <si>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</si>
  <si>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</si>
  <si>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Хлеб</t>
  </si>
  <si>
    <t>Масло раст.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</si>
  <si>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</si>
  <si>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</si>
  <si>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</si>
  <si>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</si>
  <si>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</si>
  <si>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</si>
  <si>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</si>
  <si>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Выдал кладовщик</t>
  </si>
  <si>
    <t>(расшифровка подписи)</t>
  </si>
  <si>
    <t>Принял товар</t>
  </si>
  <si>
    <t>Работник бухгалтерии</t>
  </si>
  <si>
    <t>УТВЕРЖДАЮ</t>
  </si>
  <si>
    <t xml:space="preserve">Заведующая </t>
  </si>
  <si>
    <t>(подпись)</t>
  </si>
  <si>
    <t>МЕНЮ-ТРЕБОВАНИЕ</t>
  </si>
  <si>
    <t>НА ВЫДАЧУ ПРОДУКТОВ ПИТАНИЯ</t>
  </si>
  <si>
    <t>Код</t>
  </si>
  <si>
    <t>форма №298 по ОКУД</t>
  </si>
  <si>
    <t>0504201</t>
  </si>
  <si>
    <t>Дата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</si>
  <si>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</si>
  <si>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</si>
  <si>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</si>
  <si>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</si>
  <si>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по ОКПО</t>
  </si>
  <si>
    <t>Материально-ответственное лицо</t>
  </si>
  <si>
    <t>Количество довольствующихся</t>
  </si>
  <si>
    <t>Контрольная сумма</t>
  </si>
  <si>
    <t>булка</t>
  </si>
  <si>
    <t>Чай /150г</t>
  </si>
  <si>
    <t xml:space="preserve"> </t>
  </si>
  <si>
    <t>Хлеб /35г</t>
  </si>
  <si>
    <t>1</t>
  </si>
  <si>
    <t xml:space="preserve">МБДОУ Кемский детский сад № 1                                                                 </t>
  </si>
  <si>
    <t>Русина О.В.</t>
  </si>
  <si>
    <t>35</t>
  </si>
  <si>
    <t>45</t>
  </si>
  <si>
    <t>чеснок</t>
  </si>
  <si>
    <t>булка с маслом /50г</t>
  </si>
  <si>
    <t xml:space="preserve"> картофельное пюре/150гр</t>
  </si>
  <si>
    <t>сок</t>
  </si>
  <si>
    <t>свежий огурец</t>
  </si>
  <si>
    <t>Круглова Э.И.</t>
  </si>
  <si>
    <t>Сок/100г</t>
  </si>
  <si>
    <t>чай/180г</t>
  </si>
  <si>
    <t>кура</t>
  </si>
  <si>
    <t>пшено</t>
  </si>
  <si>
    <t>рис</t>
  </si>
  <si>
    <t>соленый огрурец</t>
  </si>
  <si>
    <t>Зам.заведующего</t>
  </si>
  <si>
    <t>Зайцева Е.Н.</t>
  </si>
  <si>
    <t>Каша геркулесовая молочная/200г</t>
  </si>
  <si>
    <t>Суп рисовый с томатом и курой/200г</t>
  </si>
  <si>
    <t>напиток из кураги/150г</t>
  </si>
  <si>
    <t xml:space="preserve">котлета мясная </t>
  </si>
  <si>
    <t>соленый огурчик</t>
  </si>
  <si>
    <t>Каша "Ассорти"</t>
  </si>
  <si>
    <t>печенье/20</t>
  </si>
  <si>
    <t>печенье</t>
  </si>
  <si>
    <t>курага</t>
  </si>
  <si>
    <t>мясо</t>
  </si>
  <si>
    <t>геркулес</t>
  </si>
  <si>
    <t>ячка</t>
  </si>
  <si>
    <t>пшеничка</t>
  </si>
  <si>
    <t>томатная паста</t>
  </si>
  <si>
    <t>соль</t>
  </si>
  <si>
    <t>на «30» сентября 2025 года</t>
  </si>
  <si>
    <t>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</si>
</sst>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4" xfId="0" applyFont="1" applyBorder="1"/>
    <xf numFmtId="0" fontId="4" fillId="0" borderId="0" xfId="0" applyFont="1"/>
    <xf numFmtId="0" fontId="4" fillId="0" borderId="1" xfId="0" applyFont="1" applyBorder="1" applyAlignment="1"/>
    <xf numFmtId="0" fontId="4" fillId="0" borderId="1" xfId="0" applyFont="1" applyBorder="1"/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15" xfId="0" applyFont="1" applyBorder="1"/>
    <xf numFmtId="0" fontId="7" fillId="0" borderId="0" xfId="0" applyFont="1" applyBorder="1" applyAlignment="1"/>
    <xf numFmtId="0" fontId="4" fillId="0" borderId="0" xfId="0" applyFont="1" applyBorder="1"/>
    <xf numFmtId="1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9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164" fontId="9" fillId="0" borderId="13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2" fillId="0" borderId="18" xfId="0" applyFont="1" applyBorder="1"/>
    <xf numFmtId="1" fontId="9" fillId="0" borderId="18" xfId="0" applyNumberFormat="1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8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6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24" xfId="0" applyFont="1" applyBorder="1"/>
    <xf numFmtId="0" fontId="11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15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23"/>
  <sheetViews>
    <sheetView tabSelected="1" view="pageBreakPreview" zoomScale="45" zoomScaleNormal="85" zoomScaleSheetLayoutView="45" zoomScalePageLayoutView="70" workbookViewId="0">
      <selection activeCell="D26" sqref="D26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6.109375" style="1" customWidth="1"/>
    <col min="4" max="28" width="11.6640625" style="1" customWidth="1"/>
    <col min="29" max="16384" width="9.109375" style="1"/>
  </cols>
  <sheetData>
    <row r="4" spans="1:27" ht="22.8" x14ac:dyDescent="0.4">
      <c r="S4" s="13" t="s">
        <v>21</v>
      </c>
      <c r="T4" s="13"/>
      <c r="U4" s="13"/>
      <c r="V4" s="13"/>
      <c r="W4" s="13"/>
      <c r="X4" s="13"/>
      <c r="Y4" s="13"/>
      <c r="Z4" s="13"/>
      <c r="AA4" s="13"/>
    </row>
    <row r="5" spans="1:27" ht="22.8" x14ac:dyDescent="0.4">
      <c r="S5" s="13"/>
      <c r="T5" s="13"/>
      <c r="U5" s="13"/>
      <c r="V5" s="13"/>
      <c r="W5" s="13"/>
      <c r="X5" s="13"/>
      <c r="Y5" s="13"/>
      <c r="Z5" s="13"/>
      <c r="AA5" s="13"/>
    </row>
    <row r="6" spans="1:27" ht="23.4" thickBot="1" x14ac:dyDescent="0.45">
      <c r="S6" s="13" t="s">
        <v>22</v>
      </c>
      <c r="T6" s="13"/>
      <c r="U6" s="14"/>
      <c r="V6" s="14"/>
      <c r="W6" s="13"/>
      <c r="X6" s="127" t="s">
        <v>52</v>
      </c>
      <c r="Y6" s="127"/>
      <c r="Z6" s="127"/>
      <c r="AA6" s="127"/>
    </row>
    <row r="7" spans="1:27" x14ac:dyDescent="0.25">
      <c r="U7" s="128" t="s">
        <v>23</v>
      </c>
      <c r="V7" s="128"/>
      <c r="X7" s="71"/>
      <c r="Y7" s="71"/>
      <c r="Z7" s="71"/>
      <c r="AA7" s="49"/>
    </row>
    <row r="9" spans="1:27" ht="70.5" customHeight="1" x14ac:dyDescent="0.25"/>
    <row r="10" spans="1:27" ht="30" x14ac:dyDescent="0.25">
      <c r="B10" s="129" t="s">
        <v>24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74"/>
      <c r="Z10" s="79"/>
      <c r="AA10" s="50"/>
    </row>
    <row r="11" spans="1:27" ht="33" customHeight="1" x14ac:dyDescent="0.25">
      <c r="B11" s="130" t="s">
        <v>25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75"/>
      <c r="Z11" s="80"/>
      <c r="AA11" s="51"/>
    </row>
    <row r="12" spans="1:27" ht="84" customHeight="1" x14ac:dyDescent="0.25">
      <c r="A12" s="131" t="s">
        <v>76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76"/>
      <c r="Z12" s="81"/>
      <c r="AA12" s="52"/>
    </row>
    <row r="13" spans="1:27" ht="18.600000000000001" thickBot="1" x14ac:dyDescent="0.4">
      <c r="U13" s="5"/>
      <c r="V13" s="5"/>
      <c r="W13" s="5"/>
      <c r="X13" s="73" t="s">
        <v>26</v>
      </c>
      <c r="Y13" s="77"/>
      <c r="Z13" s="78"/>
      <c r="AA13" s="48"/>
    </row>
    <row r="14" spans="1:27" ht="21.6" thickBot="1" x14ac:dyDescent="0.45">
      <c r="T14" s="134" t="s">
        <v>27</v>
      </c>
      <c r="U14" s="134"/>
      <c r="V14" s="134"/>
      <c r="W14" s="134"/>
      <c r="X14" s="72" t="s">
        <v>28</v>
      </c>
      <c r="Y14" s="68"/>
      <c r="Z14" s="68"/>
      <c r="AA14" s="68"/>
    </row>
    <row r="15" spans="1:27" ht="21.6" thickBot="1" x14ac:dyDescent="0.45">
      <c r="U15" s="12"/>
      <c r="V15" s="12"/>
      <c r="W15" s="21" t="s">
        <v>29</v>
      </c>
      <c r="X15" s="72"/>
      <c r="Y15" s="68"/>
      <c r="Z15" s="68"/>
      <c r="AA15" s="68"/>
    </row>
    <row r="16" spans="1:27" ht="18.600000000000001" thickBot="1" x14ac:dyDescent="0.4">
      <c r="U16" s="5"/>
      <c r="V16" s="5"/>
      <c r="W16" s="5"/>
      <c r="X16" s="72"/>
      <c r="Y16" s="68"/>
      <c r="Z16" s="68"/>
      <c r="AA16" s="68"/>
    </row>
    <row r="17" spans="2:27" ht="23.4" thickBot="1" x14ac:dyDescent="0.45">
      <c r="B17" s="135" t="s">
        <v>30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5"/>
      <c r="W17" s="5"/>
      <c r="X17" s="72"/>
      <c r="Y17" s="68"/>
      <c r="Z17" s="68"/>
      <c r="AA17" s="68"/>
    </row>
    <row r="18" spans="2:27" ht="18.75" customHeight="1" thickBot="1" x14ac:dyDescent="0.4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  <c r="W18" s="5"/>
      <c r="X18" s="72"/>
      <c r="Y18" s="68"/>
      <c r="Z18" s="68"/>
      <c r="AA18" s="68"/>
    </row>
    <row r="19" spans="2:27" ht="23.4" thickBot="1" x14ac:dyDescent="0.4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  <c r="W19" s="5"/>
      <c r="X19" s="72"/>
      <c r="Y19" s="68"/>
      <c r="Z19" s="68"/>
      <c r="AA19" s="68"/>
    </row>
    <row r="20" spans="2:27" ht="40.5" customHeight="1" thickBot="1" x14ac:dyDescent="0.45">
      <c r="B20" s="13" t="s">
        <v>31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5"/>
      <c r="W20" s="5"/>
      <c r="X20" s="72"/>
      <c r="Y20" s="68"/>
      <c r="Z20" s="68"/>
      <c r="AA20" s="68"/>
    </row>
    <row r="21" spans="2:27" ht="30" customHeight="1" thickBot="1" x14ac:dyDescent="0.45">
      <c r="B21" s="13" t="s">
        <v>32</v>
      </c>
      <c r="C21" s="13"/>
      <c r="D21" s="133" t="s">
        <v>43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5" t="s">
        <v>34</v>
      </c>
      <c r="U21" s="15"/>
      <c r="V21" s="5"/>
      <c r="W21" s="5"/>
      <c r="X21" s="72"/>
      <c r="Y21" s="68"/>
      <c r="Z21" s="68"/>
      <c r="AA21" s="68"/>
    </row>
    <row r="22" spans="2:27" ht="39" customHeight="1" thickBot="1" x14ac:dyDescent="0.45">
      <c r="B22" s="13" t="s">
        <v>33</v>
      </c>
      <c r="C22" s="13"/>
      <c r="D22" s="135" t="s">
        <v>77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5"/>
      <c r="W22" s="5"/>
      <c r="X22" s="5"/>
      <c r="Y22" s="5"/>
      <c r="Z22" s="5"/>
      <c r="AA22" s="5"/>
    </row>
    <row r="23" spans="2:27" ht="42.75" customHeight="1" thickBot="1" x14ac:dyDescent="0.45">
      <c r="B23" s="13" t="s">
        <v>35</v>
      </c>
      <c r="C23" s="13"/>
      <c r="D23" s="13"/>
      <c r="E23" s="13"/>
      <c r="F23" s="13"/>
      <c r="G23" s="136" t="s">
        <v>44</v>
      </c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2:27" ht="30" customHeight="1" thickBot="1" x14ac:dyDescent="0.45">
      <c r="B24" s="13" t="s">
        <v>36</v>
      </c>
      <c r="C24" s="13"/>
      <c r="D24" s="13"/>
      <c r="E24" s="13"/>
      <c r="F24" s="13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2:27" ht="34.5" customHeight="1" thickBot="1" x14ac:dyDescent="0.45">
      <c r="B25" s="13" t="s">
        <v>37</v>
      </c>
      <c r="C25" s="13"/>
      <c r="D25" s="137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</row>
    <row r="26" spans="2:27" ht="21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7" ht="2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7" ht="21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7" ht="21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7" ht="21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5" spans="1:28" ht="156" customHeight="1" x14ac:dyDescent="0.25">
      <c r="A35" s="138" t="s">
        <v>0</v>
      </c>
      <c r="B35" s="139"/>
      <c r="C35" s="139"/>
      <c r="D35" s="83" t="s">
        <v>8</v>
      </c>
      <c r="E35" s="83" t="s">
        <v>38</v>
      </c>
      <c r="F35" s="83" t="s">
        <v>68</v>
      </c>
      <c r="G35" s="83" t="s">
        <v>55</v>
      </c>
      <c r="H35" s="83" t="s">
        <v>9</v>
      </c>
      <c r="I35" s="83" t="s">
        <v>57</v>
      </c>
      <c r="J35" s="83" t="s">
        <v>10</v>
      </c>
      <c r="K35" s="83" t="s">
        <v>11</v>
      </c>
      <c r="L35" s="83" t="s">
        <v>47</v>
      </c>
      <c r="M35" s="83" t="s">
        <v>12</v>
      </c>
      <c r="N35" s="83" t="s">
        <v>13</v>
      </c>
      <c r="O35" s="83" t="s">
        <v>51</v>
      </c>
      <c r="P35" s="83" t="s">
        <v>73</v>
      </c>
      <c r="Q35" s="83" t="s">
        <v>14</v>
      </c>
      <c r="R35" s="83" t="s">
        <v>72</v>
      </c>
      <c r="S35" s="83" t="s">
        <v>50</v>
      </c>
      <c r="T35" s="83" t="s">
        <v>15</v>
      </c>
      <c r="U35" s="83" t="s">
        <v>16</v>
      </c>
      <c r="V35" s="83" t="s">
        <v>75</v>
      </c>
      <c r="W35" s="83" t="s">
        <v>56</v>
      </c>
      <c r="X35" s="83" t="s">
        <v>69</v>
      </c>
      <c r="Y35" s="83" t="s">
        <v>74</v>
      </c>
      <c r="Z35" s="83" t="s">
        <v>58</v>
      </c>
      <c r="AA35" s="83" t="s">
        <v>70</v>
      </c>
      <c r="AB35" s="84" t="s">
        <v>47</v>
      </c>
    </row>
    <row r="36" spans="1:28" ht="46.5" customHeight="1" x14ac:dyDescent="0.25">
      <c r="A36" s="140" t="s">
        <v>1</v>
      </c>
      <c r="B36" s="125" t="s">
        <v>61</v>
      </c>
      <c r="C36" s="12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>
        <v>5</v>
      </c>
      <c r="O36" s="17"/>
      <c r="P36" s="17"/>
      <c r="Q36" s="17">
        <v>5</v>
      </c>
      <c r="R36" s="17" t="s">
        <v>40</v>
      </c>
      <c r="S36" s="17"/>
      <c r="T36" s="17">
        <v>100</v>
      </c>
      <c r="U36" s="17"/>
      <c r="V36" s="17"/>
      <c r="W36" s="17">
        <v>15</v>
      </c>
      <c r="X36" s="17"/>
      <c r="Y36" s="17"/>
      <c r="Z36" s="17"/>
      <c r="AA36" s="17"/>
      <c r="AB36" s="19"/>
    </row>
    <row r="37" spans="1:28" ht="39.75" customHeight="1" x14ac:dyDescent="0.25">
      <c r="A37" s="104"/>
      <c r="B37" s="117" t="s">
        <v>54</v>
      </c>
      <c r="C37" s="118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>
        <v>9</v>
      </c>
      <c r="R37" s="17"/>
      <c r="S37" s="17"/>
      <c r="T37" s="17" t="s">
        <v>40</v>
      </c>
      <c r="U37" s="17">
        <v>1</v>
      </c>
      <c r="V37" s="17"/>
      <c r="W37" s="17"/>
      <c r="X37" s="17" t="s">
        <v>40</v>
      </c>
      <c r="Y37" s="17"/>
      <c r="Z37" s="17"/>
      <c r="AA37" s="17"/>
      <c r="AB37" s="19"/>
    </row>
    <row r="38" spans="1:28" ht="44.25" customHeight="1" x14ac:dyDescent="0.25">
      <c r="A38" s="104"/>
      <c r="B38" s="117" t="s">
        <v>48</v>
      </c>
      <c r="C38" s="118"/>
      <c r="D38" s="17"/>
      <c r="E38" s="17">
        <v>40</v>
      </c>
      <c r="F38" s="17"/>
      <c r="G38" s="17"/>
      <c r="H38" s="17"/>
      <c r="I38" s="17"/>
      <c r="J38" s="17"/>
      <c r="K38" s="17"/>
      <c r="L38" s="17"/>
      <c r="M38" s="17"/>
      <c r="N38" s="17">
        <v>5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 t="s">
        <v>40</v>
      </c>
      <c r="AB38" s="19"/>
    </row>
    <row r="39" spans="1:28" ht="49.2" customHeight="1" x14ac:dyDescent="0.25">
      <c r="A39" s="104"/>
      <c r="B39" s="117" t="s">
        <v>40</v>
      </c>
      <c r="C39" s="118"/>
      <c r="D39" s="17"/>
      <c r="E39" s="17"/>
      <c r="F39" s="17"/>
      <c r="G39" s="17"/>
      <c r="H39" s="17"/>
      <c r="I39" s="17"/>
      <c r="J39" s="17" t="s">
        <v>40</v>
      </c>
      <c r="K39" s="17"/>
      <c r="L39" s="17"/>
      <c r="M39" s="17"/>
      <c r="N39" s="17"/>
      <c r="O39" s="17"/>
      <c r="P39" s="17"/>
      <c r="Q39" s="17">
        <v>1</v>
      </c>
      <c r="R39" s="17"/>
      <c r="S39" s="70" t="s">
        <v>40</v>
      </c>
      <c r="T39" s="17"/>
      <c r="U39" s="17"/>
      <c r="V39" s="17" t="s">
        <v>40</v>
      </c>
      <c r="W39" s="17"/>
      <c r="X39" s="17"/>
      <c r="Y39" s="17"/>
      <c r="Z39" s="17"/>
      <c r="AA39" s="17"/>
      <c r="AB39" s="19"/>
    </row>
    <row r="40" spans="1:28" ht="35.1" customHeight="1" thickBot="1" x14ac:dyDescent="0.3">
      <c r="A40" s="124"/>
      <c r="B40" s="119" t="s">
        <v>53</v>
      </c>
      <c r="C40" s="120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>
        <v>4</v>
      </c>
      <c r="R40" s="26"/>
      <c r="S40" s="26" t="s">
        <v>40</v>
      </c>
      <c r="T40" s="26"/>
      <c r="U40" s="26"/>
      <c r="V40" s="26"/>
      <c r="W40" s="26"/>
      <c r="X40" s="26"/>
      <c r="Y40" s="26"/>
      <c r="Z40" s="26"/>
      <c r="AA40" s="26"/>
      <c r="AB40" s="27"/>
    </row>
    <row r="41" spans="1:28" ht="81.75" customHeight="1" x14ac:dyDescent="0.3">
      <c r="A41" s="104" t="s">
        <v>2</v>
      </c>
      <c r="B41" s="106" t="s">
        <v>62</v>
      </c>
      <c r="C41" s="107"/>
      <c r="D41" s="29"/>
      <c r="E41" s="29"/>
      <c r="F41" s="29"/>
      <c r="G41" s="29">
        <v>40</v>
      </c>
      <c r="H41" s="29">
        <v>3</v>
      </c>
      <c r="I41" s="29">
        <v>40</v>
      </c>
      <c r="J41" s="29">
        <v>10</v>
      </c>
      <c r="K41" s="29">
        <v>14</v>
      </c>
      <c r="L41" s="29"/>
      <c r="M41" s="29">
        <v>70</v>
      </c>
      <c r="N41" s="29">
        <v>3</v>
      </c>
      <c r="O41" s="29"/>
      <c r="P41" s="29" t="s">
        <v>40</v>
      </c>
      <c r="Q41" s="29"/>
      <c r="R41" s="29"/>
      <c r="S41" s="29"/>
      <c r="T41" s="29"/>
      <c r="U41" s="29"/>
      <c r="V41" s="29" t="s">
        <v>40</v>
      </c>
      <c r="W41" s="29" t="s">
        <v>40</v>
      </c>
      <c r="X41" s="29"/>
      <c r="Y41" s="29"/>
      <c r="Z41" s="29"/>
      <c r="AA41" s="29"/>
      <c r="AB41" s="47">
        <v>7</v>
      </c>
    </row>
    <row r="42" spans="1:28" ht="48" customHeight="1" x14ac:dyDescent="0.25">
      <c r="A42" s="104"/>
      <c r="B42" s="115" t="s">
        <v>49</v>
      </c>
      <c r="C42" s="116"/>
      <c r="D42" s="18" t="s">
        <v>40</v>
      </c>
      <c r="E42" s="18"/>
      <c r="F42" s="18"/>
      <c r="G42" s="18"/>
      <c r="H42" s="18" t="s">
        <v>40</v>
      </c>
      <c r="I42" s="18" t="s">
        <v>40</v>
      </c>
      <c r="J42" s="18" t="s">
        <v>40</v>
      </c>
      <c r="K42" s="18" t="s">
        <v>40</v>
      </c>
      <c r="L42" s="18"/>
      <c r="M42" s="18">
        <v>170</v>
      </c>
      <c r="N42" s="18">
        <v>3</v>
      </c>
      <c r="O42" s="18"/>
      <c r="P42" s="18"/>
      <c r="Q42" s="18"/>
      <c r="R42" s="18"/>
      <c r="S42" s="18"/>
      <c r="T42" s="18">
        <v>20</v>
      </c>
      <c r="U42" s="18"/>
      <c r="V42" s="18" t="s">
        <v>40</v>
      </c>
      <c r="W42" s="18"/>
      <c r="X42" s="18"/>
      <c r="Y42" s="18"/>
      <c r="Z42" s="18"/>
      <c r="AA42" s="18"/>
      <c r="AB42" s="25"/>
    </row>
    <row r="43" spans="1:28" ht="45.75" customHeight="1" x14ac:dyDescent="0.25">
      <c r="A43" s="104"/>
      <c r="B43" s="117" t="s">
        <v>63</v>
      </c>
      <c r="C43" s="1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>
        <v>18</v>
      </c>
      <c r="P43" s="18"/>
      <c r="Q43" s="18">
        <v>9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5.1" customHeight="1" x14ac:dyDescent="0.25">
      <c r="A44" s="104"/>
      <c r="B44" s="117" t="s">
        <v>41</v>
      </c>
      <c r="C44" s="118"/>
      <c r="D44" s="18">
        <v>40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28" ht="45.75" customHeight="1" x14ac:dyDescent="0.25">
      <c r="A45" s="104"/>
      <c r="B45" s="117" t="s">
        <v>65</v>
      </c>
      <c r="C45" s="1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>
        <v>40</v>
      </c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28" ht="35.1" customHeight="1" x14ac:dyDescent="0.25">
      <c r="A46" s="104"/>
      <c r="B46" s="117" t="s">
        <v>64</v>
      </c>
      <c r="C46" s="118"/>
      <c r="D46" s="18"/>
      <c r="E46" s="18"/>
      <c r="F46" s="18"/>
      <c r="G46" s="18"/>
      <c r="H46" s="18"/>
      <c r="I46" s="18"/>
      <c r="J46" s="18"/>
      <c r="K46" s="18">
        <v>7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>
        <v>0.01</v>
      </c>
      <c r="W46" s="18"/>
      <c r="X46" s="18"/>
      <c r="Y46" s="18"/>
      <c r="Z46" s="18"/>
      <c r="AA46" s="18">
        <v>120</v>
      </c>
      <c r="AB46" s="19"/>
    </row>
    <row r="47" spans="1:28" ht="35.1" customHeight="1" thickBot="1" x14ac:dyDescent="0.35">
      <c r="A47" s="105"/>
      <c r="B47" s="119"/>
      <c r="C47" s="120"/>
      <c r="D47" s="26"/>
      <c r="E47" s="26"/>
      <c r="F47" s="26"/>
      <c r="G47" s="26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27"/>
    </row>
    <row r="48" spans="1:28" ht="44.25" customHeight="1" x14ac:dyDescent="0.35">
      <c r="A48" s="104" t="s">
        <v>3</v>
      </c>
      <c r="B48" s="106" t="s">
        <v>66</v>
      </c>
      <c r="C48" s="107"/>
      <c r="D48" s="29"/>
      <c r="E48" s="29"/>
      <c r="F48" s="29"/>
      <c r="G48" s="29"/>
      <c r="H48" s="29"/>
      <c r="I48" s="29" t="s">
        <v>40</v>
      </c>
      <c r="J48" s="29"/>
      <c r="K48" s="29"/>
      <c r="L48" s="29"/>
      <c r="M48" s="29"/>
      <c r="N48" s="29">
        <v>6</v>
      </c>
      <c r="O48" s="29"/>
      <c r="P48" s="29">
        <v>0.1</v>
      </c>
      <c r="Q48" s="29"/>
      <c r="R48" s="29">
        <v>15</v>
      </c>
      <c r="S48" s="29"/>
      <c r="T48" s="29"/>
      <c r="U48" s="29"/>
      <c r="V48" s="29" t="s">
        <v>40</v>
      </c>
      <c r="W48" s="29"/>
      <c r="X48" s="29">
        <v>45</v>
      </c>
      <c r="Y48" s="29"/>
      <c r="Z48" s="29"/>
      <c r="AA48" s="29"/>
      <c r="AB48" s="46"/>
    </row>
    <row r="49" spans="1:29" ht="35.1" customHeight="1" x14ac:dyDescent="0.25">
      <c r="A49" s="104"/>
      <c r="B49" s="108" t="s">
        <v>39</v>
      </c>
      <c r="C49" s="10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>
        <v>9</v>
      </c>
      <c r="R49" s="18"/>
      <c r="S49" s="18"/>
      <c r="T49" s="18"/>
      <c r="U49" s="18">
        <v>0.5</v>
      </c>
      <c r="V49" s="18"/>
      <c r="W49" s="18"/>
      <c r="X49" s="18"/>
      <c r="Y49" s="18"/>
      <c r="Z49" s="18"/>
      <c r="AA49" s="18"/>
      <c r="AB49" s="18"/>
    </row>
    <row r="50" spans="1:29" ht="35.1" customHeight="1" x14ac:dyDescent="0.25">
      <c r="A50" s="104"/>
      <c r="B50" s="108" t="s">
        <v>40</v>
      </c>
      <c r="C50" s="10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 t="s">
        <v>40</v>
      </c>
      <c r="T50" s="18"/>
      <c r="U50" s="18"/>
      <c r="V50" s="18"/>
      <c r="W50" s="18"/>
      <c r="X50" s="18"/>
      <c r="Y50" s="18"/>
      <c r="Z50" s="18"/>
      <c r="AA50" s="18"/>
      <c r="AB50" s="19"/>
    </row>
    <row r="51" spans="1:29" ht="35.1" customHeight="1" thickBot="1" x14ac:dyDescent="0.3">
      <c r="A51" s="105"/>
      <c r="B51" s="111" t="s">
        <v>67</v>
      </c>
      <c r="C51" s="11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7"/>
    </row>
    <row r="52" spans="1:29" ht="20.100000000000001" customHeight="1" thickBot="1" x14ac:dyDescent="0.35">
      <c r="A52" s="101" t="s">
        <v>4</v>
      </c>
      <c r="B52" s="88"/>
      <c r="C52" s="110"/>
      <c r="D52" s="44">
        <f>SUM(D36:D51)</f>
        <v>40</v>
      </c>
      <c r="E52" s="44">
        <f>SUM(E36:E51)</f>
        <v>40</v>
      </c>
      <c r="F52" s="41">
        <f>SUM(F35:F51)</f>
        <v>0</v>
      </c>
      <c r="G52" s="44">
        <f>SUM(G36:G51)</f>
        <v>40</v>
      </c>
      <c r="H52" s="44">
        <f>SUM(H36:H51)</f>
        <v>3</v>
      </c>
      <c r="I52" s="44" t="s">
        <v>46</v>
      </c>
      <c r="J52" s="44">
        <f t="shared" ref="J52:U52" si="0">SUM(J36:J51)</f>
        <v>10</v>
      </c>
      <c r="K52" s="44">
        <f t="shared" si="0"/>
        <v>21</v>
      </c>
      <c r="L52" s="44">
        <f t="shared" si="0"/>
        <v>0</v>
      </c>
      <c r="M52" s="44">
        <f t="shared" si="0"/>
        <v>240</v>
      </c>
      <c r="N52" s="44">
        <f t="shared" si="0"/>
        <v>22</v>
      </c>
      <c r="O52" s="44">
        <f t="shared" si="0"/>
        <v>58</v>
      </c>
      <c r="P52" s="44">
        <f t="shared" si="0"/>
        <v>0.1</v>
      </c>
      <c r="Q52" s="44">
        <f t="shared" si="0"/>
        <v>37</v>
      </c>
      <c r="R52" s="44">
        <f t="shared" si="0"/>
        <v>15</v>
      </c>
      <c r="S52" s="44">
        <f t="shared" si="0"/>
        <v>0</v>
      </c>
      <c r="T52" s="44">
        <f t="shared" si="0"/>
        <v>120</v>
      </c>
      <c r="U52" s="45">
        <f t="shared" si="0"/>
        <v>1.5</v>
      </c>
      <c r="V52" s="45">
        <v>2</v>
      </c>
      <c r="W52" s="44">
        <f>SUM(W36:W51)</f>
        <v>15</v>
      </c>
      <c r="X52" s="44">
        <f>SUM(X36:X51)</f>
        <v>45</v>
      </c>
      <c r="Y52" s="44">
        <f>SUM(Y36:Y51)</f>
        <v>0</v>
      </c>
      <c r="Z52" s="82">
        <v>0</v>
      </c>
      <c r="AA52" s="40">
        <f>SUM(AA36:AA51)</f>
        <v>120</v>
      </c>
      <c r="AB52" s="40">
        <f>SUM(AB36:AB51)</f>
        <v>7</v>
      </c>
    </row>
    <row r="53" spans="1:29" ht="20.100000000000001" customHeight="1" thickBot="1" x14ac:dyDescent="0.45">
      <c r="A53" s="101" t="s">
        <v>5</v>
      </c>
      <c r="B53" s="88"/>
      <c r="C53" s="110"/>
      <c r="D53" s="35">
        <v>1.2</v>
      </c>
      <c r="E53" s="35">
        <v>1.2</v>
      </c>
      <c r="F53" s="39">
        <v>0.6</v>
      </c>
      <c r="G53" s="35">
        <v>1.6</v>
      </c>
      <c r="H53" s="35">
        <v>0.2</v>
      </c>
      <c r="I53" s="35">
        <v>0.3</v>
      </c>
      <c r="J53" s="35">
        <v>0.4</v>
      </c>
      <c r="K53" s="35">
        <v>0.9</v>
      </c>
      <c r="L53" s="35">
        <v>0.05</v>
      </c>
      <c r="M53" s="35">
        <v>11.7</v>
      </c>
      <c r="N53" s="35">
        <v>1.02</v>
      </c>
      <c r="O53" s="35">
        <v>0</v>
      </c>
      <c r="P53" s="35">
        <v>0.7</v>
      </c>
      <c r="Q53" s="35">
        <v>1.6</v>
      </c>
      <c r="R53" s="35">
        <v>0.5</v>
      </c>
      <c r="S53" s="35">
        <v>1.9</v>
      </c>
      <c r="T53" s="35">
        <v>15</v>
      </c>
      <c r="U53" s="35">
        <v>0.05</v>
      </c>
      <c r="V53" s="35">
        <v>0.5</v>
      </c>
      <c r="W53" s="35">
        <v>0.95</v>
      </c>
      <c r="X53" s="35">
        <v>0.4</v>
      </c>
      <c r="Y53" s="35">
        <v>0.38</v>
      </c>
      <c r="Z53" s="35">
        <v>1</v>
      </c>
      <c r="AA53" s="35">
        <v>3.665</v>
      </c>
      <c r="AB53" s="35">
        <v>0.05</v>
      </c>
      <c r="AC53" s="4">
        <v>35</v>
      </c>
    </row>
    <row r="54" spans="1:29" ht="20.100000000000001" customHeight="1" x14ac:dyDescent="0.3">
      <c r="A54" s="101" t="s">
        <v>6</v>
      </c>
      <c r="B54" s="88"/>
      <c r="C54" s="23">
        <v>224.86500000000001</v>
      </c>
      <c r="D54" s="33">
        <v>125</v>
      </c>
      <c r="E54" s="33">
        <v>200</v>
      </c>
      <c r="F54" s="33">
        <v>154.4</v>
      </c>
      <c r="G54" s="33">
        <v>441.3</v>
      </c>
      <c r="H54" s="33">
        <v>162.4</v>
      </c>
      <c r="I54" s="33">
        <v>52</v>
      </c>
      <c r="J54" s="33">
        <v>62.4</v>
      </c>
      <c r="K54" s="33">
        <v>74.099999999999994</v>
      </c>
      <c r="L54" s="33">
        <v>455</v>
      </c>
      <c r="M54" s="33">
        <v>65</v>
      </c>
      <c r="N54" s="33">
        <v>1157.22</v>
      </c>
      <c r="O54" s="33">
        <v>182</v>
      </c>
      <c r="P54" s="33">
        <v>206.82</v>
      </c>
      <c r="Q54" s="33">
        <v>85.25</v>
      </c>
      <c r="R54" s="33">
        <v>305.42</v>
      </c>
      <c r="S54" s="33">
        <v>260</v>
      </c>
      <c r="T54" s="33">
        <v>113.1</v>
      </c>
      <c r="U54" s="33">
        <v>687</v>
      </c>
      <c r="V54" s="33">
        <v>6.3</v>
      </c>
      <c r="W54" s="33">
        <v>70.67</v>
      </c>
      <c r="X54" s="33">
        <v>507</v>
      </c>
      <c r="Y54" s="33">
        <v>1657.14</v>
      </c>
      <c r="Z54" s="33">
        <v>1657.14</v>
      </c>
      <c r="AA54" s="36">
        <v>440</v>
      </c>
      <c r="AB54" s="36">
        <v>324</v>
      </c>
    </row>
    <row r="55" spans="1:29" ht="20.100000000000001" customHeight="1" x14ac:dyDescent="0.3">
      <c r="A55" s="102" t="s">
        <v>7</v>
      </c>
      <c r="B55" s="103"/>
      <c r="C55" s="24">
        <f>SUM(D55:AB55)</f>
        <v>9410.3965000000007</v>
      </c>
      <c r="D55" s="34">
        <f>D53*D54</f>
        <v>150</v>
      </c>
      <c r="E55" s="34">
        <f t="shared" ref="E55:AB55" si="1">E53*E54</f>
        <v>240</v>
      </c>
      <c r="F55" s="34">
        <f t="shared" si="1"/>
        <v>92.64</v>
      </c>
      <c r="G55" s="34">
        <f t="shared" si="1"/>
        <v>706.08</v>
      </c>
      <c r="H55" s="34">
        <f t="shared" si="1"/>
        <v>32.480000000000004</v>
      </c>
      <c r="I55" s="34">
        <f t="shared" si="1"/>
        <v>15.6</v>
      </c>
      <c r="J55" s="34">
        <f t="shared" si="1"/>
        <v>24.96</v>
      </c>
      <c r="K55" s="34">
        <f t="shared" si="1"/>
        <v>66.69</v>
      </c>
      <c r="L55" s="34">
        <f t="shared" ref="L55" si="2">L53*L54</f>
        <v>22.75</v>
      </c>
      <c r="M55" s="34">
        <f t="shared" si="1"/>
        <v>760.5</v>
      </c>
      <c r="N55" s="34">
        <f t="shared" si="1"/>
        <v>1180.3644000000002</v>
      </c>
      <c r="O55" s="34">
        <f t="shared" si="1"/>
        <v>0</v>
      </c>
      <c r="P55" s="34">
        <f t="shared" si="1"/>
        <v>144.77399999999997</v>
      </c>
      <c r="Q55" s="34">
        <f t="shared" si="1"/>
        <v>136.4</v>
      </c>
      <c r="R55" s="34">
        <f t="shared" si="1"/>
        <v>152.71</v>
      </c>
      <c r="S55" s="34">
        <f t="shared" si="1"/>
        <v>494</v>
      </c>
      <c r="T55" s="34">
        <f t="shared" si="1"/>
        <v>1696.5</v>
      </c>
      <c r="U55" s="34">
        <f t="shared" si="1"/>
        <v>34.35</v>
      </c>
      <c r="V55" s="34">
        <f t="shared" si="1"/>
        <v>3.15</v>
      </c>
      <c r="W55" s="34">
        <f t="shared" si="1"/>
        <v>67.136499999999998</v>
      </c>
      <c r="X55" s="34">
        <f t="shared" si="1"/>
        <v>202.8</v>
      </c>
      <c r="Y55" s="34">
        <f t="shared" ref="Y55" si="3">Y53*Y54</f>
        <v>629.71320000000003</v>
      </c>
      <c r="Z55" s="38">
        <v>927.99840000000017</v>
      </c>
      <c r="AA55" s="38">
        <f t="shared" ref="AA55" si="4">AA53*AA54</f>
        <v>1612.6</v>
      </c>
      <c r="AB55" s="38">
        <f t="shared" si="1"/>
        <v>16.2</v>
      </c>
    </row>
    <row r="56" spans="1:29" x14ac:dyDescent="0.25">
      <c r="A56" s="3"/>
      <c r="B56" s="3"/>
      <c r="C56" s="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9" s="5" customFormat="1" ht="18" x14ac:dyDescent="0.35">
      <c r="B57" s="98" t="s">
        <v>17</v>
      </c>
      <c r="C57" s="98"/>
      <c r="D57" s="6"/>
      <c r="E57" s="7"/>
      <c r="F57" s="16"/>
      <c r="G57" s="89" t="s">
        <v>44</v>
      </c>
      <c r="H57" s="89"/>
      <c r="I57" s="89"/>
      <c r="N57" s="98" t="s">
        <v>19</v>
      </c>
      <c r="O57" s="98"/>
      <c r="P57" s="6"/>
      <c r="Q57" s="7"/>
      <c r="T57" s="16" t="s">
        <v>60</v>
      </c>
    </row>
    <row r="58" spans="1:29" x14ac:dyDescent="0.25">
      <c r="E58" s="8"/>
      <c r="F58" s="8"/>
      <c r="G58" s="97" t="s">
        <v>18</v>
      </c>
      <c r="H58" s="97"/>
      <c r="I58" s="97"/>
      <c r="S58" s="97" t="s">
        <v>18</v>
      </c>
      <c r="T58" s="97"/>
      <c r="U58" s="97"/>
    </row>
    <row r="61" spans="1:29" s="5" customFormat="1" ht="18" x14ac:dyDescent="0.35">
      <c r="B61" s="98" t="s">
        <v>59</v>
      </c>
      <c r="C61" s="98"/>
      <c r="D61" s="7"/>
      <c r="E61" s="7"/>
      <c r="F61" s="16"/>
      <c r="G61" s="87" t="s">
        <v>44</v>
      </c>
      <c r="H61" s="87"/>
      <c r="I61" s="87"/>
      <c r="M61" s="100" t="s">
        <v>20</v>
      </c>
      <c r="N61" s="100"/>
      <c r="O61" s="100"/>
      <c r="P61" s="6"/>
      <c r="Q61" s="7"/>
      <c r="T61" s="16"/>
    </row>
    <row r="62" spans="1:29" x14ac:dyDescent="0.25">
      <c r="G62" s="97" t="s">
        <v>18</v>
      </c>
      <c r="H62" s="97"/>
      <c r="I62" s="97"/>
      <c r="S62" s="97" t="s">
        <v>18</v>
      </c>
      <c r="T62" s="97"/>
      <c r="U62" s="97"/>
    </row>
    <row r="65" spans="1:28" ht="146.25" customHeight="1" thickBot="1" x14ac:dyDescent="0.3">
      <c r="A65" s="121" t="s">
        <v>0</v>
      </c>
      <c r="B65" s="122"/>
      <c r="C65" s="122"/>
      <c r="D65" s="83" t="s">
        <v>8</v>
      </c>
      <c r="E65" s="83" t="s">
        <v>38</v>
      </c>
      <c r="F65" s="83" t="s">
        <v>68</v>
      </c>
      <c r="G65" s="83" t="s">
        <v>55</v>
      </c>
      <c r="H65" s="83" t="s">
        <v>9</v>
      </c>
      <c r="I65" s="83" t="s">
        <v>57</v>
      </c>
      <c r="J65" s="83" t="s">
        <v>10</v>
      </c>
      <c r="K65" s="83" t="s">
        <v>11</v>
      </c>
      <c r="L65" s="83" t="s">
        <v>47</v>
      </c>
      <c r="M65" s="83" t="s">
        <v>12</v>
      </c>
      <c r="N65" s="83" t="s">
        <v>13</v>
      </c>
      <c r="O65" s="83" t="s">
        <v>51</v>
      </c>
      <c r="P65" s="83" t="s">
        <v>73</v>
      </c>
      <c r="Q65" s="83" t="s">
        <v>14</v>
      </c>
      <c r="R65" s="83" t="s">
        <v>72</v>
      </c>
      <c r="S65" s="83" t="s">
        <v>50</v>
      </c>
      <c r="T65" s="83" t="s">
        <v>15</v>
      </c>
      <c r="U65" s="83" t="s">
        <v>16</v>
      </c>
      <c r="V65" s="83" t="s">
        <v>75</v>
      </c>
      <c r="W65" s="83" t="s">
        <v>71</v>
      </c>
      <c r="X65" s="83" t="s">
        <v>69</v>
      </c>
      <c r="Y65" s="83" t="s">
        <v>74</v>
      </c>
      <c r="Z65" s="83" t="s">
        <v>58</v>
      </c>
      <c r="AA65" s="83" t="s">
        <v>70</v>
      </c>
      <c r="AB65" s="84" t="s">
        <v>47</v>
      </c>
    </row>
    <row r="66" spans="1:28" s="11" customFormat="1" ht="44.25" customHeight="1" x14ac:dyDescent="0.25">
      <c r="A66" s="123" t="s">
        <v>1</v>
      </c>
      <c r="B66" s="125" t="s">
        <v>61</v>
      </c>
      <c r="C66" s="12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>
        <v>5</v>
      </c>
      <c r="O66" s="17"/>
      <c r="P66" s="17"/>
      <c r="Q66" s="17">
        <v>5</v>
      </c>
      <c r="R66" s="17">
        <v>10</v>
      </c>
      <c r="S66" s="17"/>
      <c r="T66" s="17">
        <v>100</v>
      </c>
      <c r="U66" s="17"/>
      <c r="V66" s="17"/>
      <c r="W66" s="17">
        <v>12</v>
      </c>
      <c r="X66" s="17"/>
      <c r="Y66" s="69"/>
      <c r="Z66" s="69"/>
      <c r="AA66" s="69"/>
      <c r="AB66" s="31"/>
    </row>
    <row r="67" spans="1:28" ht="45.75" customHeight="1" x14ac:dyDescent="0.25">
      <c r="A67" s="104"/>
      <c r="B67" s="117" t="s">
        <v>54</v>
      </c>
      <c r="C67" s="11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>
        <v>9</v>
      </c>
      <c r="R67" s="17"/>
      <c r="S67" s="17"/>
      <c r="T67" s="17">
        <v>80</v>
      </c>
      <c r="U67" s="17" t="s">
        <v>40</v>
      </c>
      <c r="V67" s="17"/>
      <c r="W67" s="17"/>
      <c r="X67" s="17">
        <v>1</v>
      </c>
      <c r="Y67" s="17"/>
      <c r="Z67" s="17"/>
      <c r="AA67" s="17"/>
      <c r="AB67" s="19"/>
    </row>
    <row r="68" spans="1:28" ht="42.75" customHeight="1" x14ac:dyDescent="0.25">
      <c r="A68" s="104"/>
      <c r="B68" s="117" t="s">
        <v>48</v>
      </c>
      <c r="C68" s="118"/>
      <c r="D68" s="17"/>
      <c r="E68" s="17">
        <v>40</v>
      </c>
      <c r="F68" s="17"/>
      <c r="G68" s="17"/>
      <c r="H68" s="17"/>
      <c r="I68" s="17"/>
      <c r="J68" s="17"/>
      <c r="K68" s="17"/>
      <c r="L68" s="17"/>
      <c r="M68" s="17"/>
      <c r="N68" s="17">
        <v>5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 t="s">
        <v>40</v>
      </c>
      <c r="AB68" s="19"/>
    </row>
    <row r="69" spans="1:28" ht="42.6" customHeight="1" x14ac:dyDescent="0.25">
      <c r="A69" s="104"/>
      <c r="B69" s="117" t="s">
        <v>40</v>
      </c>
      <c r="C69" s="118"/>
      <c r="D69" s="17"/>
      <c r="E69" s="17"/>
      <c r="F69" s="17"/>
      <c r="G69" s="17"/>
      <c r="H69" s="17"/>
      <c r="I69" s="17"/>
      <c r="J69" s="17" t="s">
        <v>40</v>
      </c>
      <c r="K69" s="17"/>
      <c r="L69" s="17"/>
      <c r="M69" s="17"/>
      <c r="N69" s="17"/>
      <c r="O69" s="17"/>
      <c r="P69" s="17"/>
      <c r="Q69" s="17">
        <v>1</v>
      </c>
      <c r="R69" s="17"/>
      <c r="S69" s="17" t="s">
        <v>40</v>
      </c>
      <c r="T69" s="17"/>
      <c r="U69" s="17"/>
      <c r="V69" s="17" t="s">
        <v>40</v>
      </c>
      <c r="W69" s="17"/>
      <c r="X69" s="17"/>
      <c r="Y69" s="17"/>
      <c r="Z69" s="17"/>
      <c r="AA69" s="17"/>
      <c r="AB69" s="19"/>
    </row>
    <row r="70" spans="1:28" ht="35.1" customHeight="1" thickBot="1" x14ac:dyDescent="0.3">
      <c r="A70" s="124"/>
      <c r="B70" s="119" t="s">
        <v>53</v>
      </c>
      <c r="C70" s="12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>
        <v>100</v>
      </c>
      <c r="T70" s="26"/>
      <c r="U70" s="26"/>
      <c r="V70" s="26"/>
      <c r="W70" s="26"/>
      <c r="X70" s="26"/>
      <c r="Y70" s="26"/>
      <c r="Z70" s="26"/>
      <c r="AA70" s="26"/>
      <c r="AB70" s="27"/>
    </row>
    <row r="71" spans="1:28" ht="83.25" customHeight="1" x14ac:dyDescent="0.35">
      <c r="A71" s="104" t="s">
        <v>2</v>
      </c>
      <c r="B71" s="106" t="s">
        <v>62</v>
      </c>
      <c r="C71" s="107"/>
      <c r="D71" s="29"/>
      <c r="E71" s="29"/>
      <c r="F71" s="29"/>
      <c r="G71" s="29">
        <v>40</v>
      </c>
      <c r="H71" s="29">
        <v>3</v>
      </c>
      <c r="I71" s="29">
        <v>40</v>
      </c>
      <c r="J71" s="29">
        <v>10</v>
      </c>
      <c r="K71" s="29">
        <v>14</v>
      </c>
      <c r="L71" s="29"/>
      <c r="M71" s="29">
        <v>60</v>
      </c>
      <c r="N71" s="29">
        <v>3</v>
      </c>
      <c r="O71" s="29"/>
      <c r="P71" s="29" t="s">
        <v>40</v>
      </c>
      <c r="Q71" s="29"/>
      <c r="R71" s="29"/>
      <c r="S71" s="29"/>
      <c r="T71" s="29"/>
      <c r="U71" s="29"/>
      <c r="V71" s="29" t="s">
        <v>40</v>
      </c>
      <c r="W71" s="29" t="s">
        <v>40</v>
      </c>
      <c r="X71" s="29"/>
      <c r="Y71" s="29"/>
      <c r="Z71" s="29"/>
      <c r="AA71" s="29"/>
      <c r="AB71" s="46">
        <v>5</v>
      </c>
    </row>
    <row r="72" spans="1:28" ht="46.5" customHeight="1" x14ac:dyDescent="0.25">
      <c r="A72" s="104"/>
      <c r="B72" s="115" t="s">
        <v>49</v>
      </c>
      <c r="C72" s="116"/>
      <c r="D72" s="18" t="s">
        <v>40</v>
      </c>
      <c r="E72" s="18"/>
      <c r="F72" s="18"/>
      <c r="G72" s="18"/>
      <c r="H72" s="18" t="s">
        <v>40</v>
      </c>
      <c r="I72" s="18" t="s">
        <v>40</v>
      </c>
      <c r="J72" s="18" t="s">
        <v>40</v>
      </c>
      <c r="K72" s="18" t="s">
        <v>40</v>
      </c>
      <c r="L72" s="18"/>
      <c r="M72" s="18">
        <v>160</v>
      </c>
      <c r="N72" s="18">
        <v>3</v>
      </c>
      <c r="O72" s="18"/>
      <c r="P72" s="18"/>
      <c r="Q72" s="18"/>
      <c r="R72" s="18"/>
      <c r="S72" s="18"/>
      <c r="T72" s="18">
        <v>20</v>
      </c>
      <c r="U72" s="18"/>
      <c r="V72" s="18"/>
      <c r="W72" s="18"/>
      <c r="X72" s="18"/>
      <c r="Y72" s="18"/>
      <c r="Z72" s="18"/>
      <c r="AA72" s="18"/>
      <c r="AB72" s="25"/>
    </row>
    <row r="73" spans="1:28" ht="48" customHeight="1" x14ac:dyDescent="0.25">
      <c r="A73" s="104"/>
      <c r="B73" s="117" t="s">
        <v>63</v>
      </c>
      <c r="C73" s="1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18</v>
      </c>
      <c r="P73" s="18"/>
      <c r="Q73" s="18">
        <v>9</v>
      </c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35.1" customHeight="1" x14ac:dyDescent="0.25">
      <c r="A74" s="104"/>
      <c r="B74" s="117" t="s">
        <v>41</v>
      </c>
      <c r="C74" s="118"/>
      <c r="D74" s="18">
        <v>35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42.75" customHeight="1" x14ac:dyDescent="0.25">
      <c r="A75" s="104"/>
      <c r="B75" s="117" t="s">
        <v>65</v>
      </c>
      <c r="C75" s="1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 t="s">
        <v>40</v>
      </c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9"/>
    </row>
    <row r="76" spans="1:28" ht="35.1" customHeight="1" x14ac:dyDescent="0.25">
      <c r="A76" s="104"/>
      <c r="B76" s="117" t="s">
        <v>64</v>
      </c>
      <c r="C76" s="118"/>
      <c r="D76" s="18"/>
      <c r="E76" s="18"/>
      <c r="F76" s="18"/>
      <c r="G76" s="18"/>
      <c r="H76" s="18"/>
      <c r="I76" s="18"/>
      <c r="J76" s="18"/>
      <c r="K76" s="18">
        <v>7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 t="s">
        <v>40</v>
      </c>
      <c r="W76" s="18" t="s">
        <v>40</v>
      </c>
      <c r="X76" s="18"/>
      <c r="Y76" s="18"/>
      <c r="Z76" s="18"/>
      <c r="AA76" s="18">
        <v>100</v>
      </c>
      <c r="AB76" s="19"/>
    </row>
    <row r="77" spans="1:28" ht="35.1" customHeight="1" thickBot="1" x14ac:dyDescent="0.3">
      <c r="A77" s="105"/>
      <c r="B77" s="119"/>
      <c r="C77" s="12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7"/>
    </row>
    <row r="78" spans="1:28" ht="49.5" customHeight="1" x14ac:dyDescent="0.35">
      <c r="A78" s="104" t="s">
        <v>3</v>
      </c>
      <c r="B78" s="106" t="s">
        <v>66</v>
      </c>
      <c r="C78" s="107"/>
      <c r="D78" s="29"/>
      <c r="E78" s="29"/>
      <c r="F78" s="29"/>
      <c r="G78" s="29"/>
      <c r="H78" s="29"/>
      <c r="I78" s="29" t="s">
        <v>40</v>
      </c>
      <c r="J78" s="29"/>
      <c r="K78" s="29"/>
      <c r="L78" s="29"/>
      <c r="M78" s="29"/>
      <c r="N78" s="29">
        <v>4</v>
      </c>
      <c r="O78" s="29"/>
      <c r="P78" s="29">
        <v>15</v>
      </c>
      <c r="Q78" s="29"/>
      <c r="R78" s="29">
        <v>15</v>
      </c>
      <c r="S78" s="29"/>
      <c r="T78" s="29">
        <v>100</v>
      </c>
      <c r="U78" s="29"/>
      <c r="V78" s="29" t="s">
        <v>40</v>
      </c>
      <c r="W78" s="29"/>
      <c r="X78" s="29">
        <v>40</v>
      </c>
      <c r="Y78" s="29"/>
      <c r="Z78" s="29"/>
      <c r="AA78" s="29"/>
      <c r="AB78" s="46"/>
    </row>
    <row r="79" spans="1:28" ht="45.75" customHeight="1" x14ac:dyDescent="0.25">
      <c r="A79" s="104"/>
      <c r="B79" s="108" t="s">
        <v>39</v>
      </c>
      <c r="C79" s="109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>
        <v>9</v>
      </c>
      <c r="R79" s="18"/>
      <c r="S79" s="18"/>
      <c r="T79" s="18"/>
      <c r="U79" s="18">
        <v>0.5</v>
      </c>
      <c r="V79" s="18"/>
      <c r="W79" s="18"/>
      <c r="X79" s="18"/>
      <c r="Y79" s="18"/>
      <c r="Z79" s="18"/>
      <c r="AA79" s="18"/>
      <c r="AB79" s="18"/>
    </row>
    <row r="80" spans="1:28" ht="35.1" customHeight="1" x14ac:dyDescent="0.25">
      <c r="A80" s="104"/>
      <c r="B80" s="108" t="s">
        <v>40</v>
      </c>
      <c r="C80" s="109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>
        <v>40</v>
      </c>
      <c r="P80" s="18"/>
      <c r="Q80" s="18"/>
      <c r="R80" s="18"/>
      <c r="S80" s="18">
        <v>100</v>
      </c>
      <c r="T80" s="18"/>
      <c r="U80" s="18"/>
      <c r="V80" s="18"/>
      <c r="W80" s="18"/>
      <c r="X80" s="18"/>
      <c r="Y80" s="18"/>
      <c r="Z80" s="18"/>
      <c r="AA80" s="18"/>
      <c r="AB80" s="19"/>
    </row>
    <row r="81" spans="1:29" ht="35.1" customHeight="1" x14ac:dyDescent="0.25">
      <c r="A81" s="104"/>
      <c r="B81" s="111" t="s">
        <v>67</v>
      </c>
      <c r="C81" s="112"/>
      <c r="D81" s="18"/>
      <c r="E81" s="18"/>
      <c r="F81" s="18">
        <v>20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9"/>
    </row>
    <row r="82" spans="1:29" ht="35.1" customHeight="1" thickBot="1" x14ac:dyDescent="0.3">
      <c r="A82" s="105"/>
      <c r="B82" s="113"/>
      <c r="C82" s="114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7"/>
    </row>
    <row r="83" spans="1:29" ht="20.100000000000001" customHeight="1" thickBot="1" x14ac:dyDescent="0.35">
      <c r="A83" s="101" t="s">
        <v>4</v>
      </c>
      <c r="B83" s="88"/>
      <c r="C83" s="110"/>
      <c r="D83" s="41">
        <f>SUM(D66:D82)</f>
        <v>35</v>
      </c>
      <c r="E83" s="41">
        <f>SUM(E66:E82)</f>
        <v>40</v>
      </c>
      <c r="F83" s="41">
        <f>SUM(F66:F82)</f>
        <v>20</v>
      </c>
      <c r="G83" s="41">
        <f>SUM(G66:G82)</f>
        <v>40</v>
      </c>
      <c r="H83" s="41">
        <f>SUM(H66:H82)</f>
        <v>3</v>
      </c>
      <c r="I83" s="41" t="s">
        <v>45</v>
      </c>
      <c r="J83" s="41">
        <f t="shared" ref="J83:U83" si="5">SUM(J66:J82)</f>
        <v>10</v>
      </c>
      <c r="K83" s="41">
        <f t="shared" si="5"/>
        <v>21</v>
      </c>
      <c r="L83" s="41">
        <f t="shared" si="5"/>
        <v>0</v>
      </c>
      <c r="M83" s="41">
        <f t="shared" si="5"/>
        <v>220</v>
      </c>
      <c r="N83" s="41">
        <f t="shared" si="5"/>
        <v>20</v>
      </c>
      <c r="O83" s="41">
        <f t="shared" si="5"/>
        <v>58</v>
      </c>
      <c r="P83" s="41">
        <f t="shared" si="5"/>
        <v>15</v>
      </c>
      <c r="Q83" s="41">
        <f t="shared" si="5"/>
        <v>33</v>
      </c>
      <c r="R83" s="41">
        <f t="shared" si="5"/>
        <v>25</v>
      </c>
      <c r="S83" s="41">
        <f t="shared" si="5"/>
        <v>200</v>
      </c>
      <c r="T83" s="41">
        <f t="shared" si="5"/>
        <v>300</v>
      </c>
      <c r="U83" s="42">
        <f t="shared" si="5"/>
        <v>0.5</v>
      </c>
      <c r="V83" s="42">
        <v>0.5</v>
      </c>
      <c r="W83" s="41">
        <f>SUM(W66:W82)</f>
        <v>12</v>
      </c>
      <c r="X83" s="41">
        <f>SUM(X66:X82)</f>
        <v>41</v>
      </c>
      <c r="Y83" s="44">
        <f>SUM(Y67:Y82)</f>
        <v>0</v>
      </c>
      <c r="Z83" s="82">
        <v>0</v>
      </c>
      <c r="AA83" s="40">
        <f>SUM(AA67:AA82)</f>
        <v>100</v>
      </c>
      <c r="AB83" s="40" t="s">
        <v>42</v>
      </c>
    </row>
    <row r="84" spans="1:29" ht="20.100000000000001" customHeight="1" thickBot="1" x14ac:dyDescent="0.45">
      <c r="A84" s="101" t="s">
        <v>5</v>
      </c>
      <c r="B84" s="88"/>
      <c r="C84" s="110"/>
      <c r="D84" s="39">
        <v>0.6</v>
      </c>
      <c r="E84" s="39">
        <v>0.6</v>
      </c>
      <c r="F84" s="39">
        <v>0.2</v>
      </c>
      <c r="G84" s="39">
        <v>0.3</v>
      </c>
      <c r="H84" s="39">
        <v>0.1</v>
      </c>
      <c r="I84" s="39">
        <v>0.1</v>
      </c>
      <c r="J84" s="39">
        <v>0.2</v>
      </c>
      <c r="K84" s="39">
        <v>0.3</v>
      </c>
      <c r="L84" s="39">
        <v>0.05</v>
      </c>
      <c r="M84" s="39">
        <v>5.2</v>
      </c>
      <c r="N84" s="39">
        <v>0.3</v>
      </c>
      <c r="O84" s="39">
        <v>0</v>
      </c>
      <c r="P84" s="39">
        <v>0.2</v>
      </c>
      <c r="Q84" s="39">
        <v>0.5</v>
      </c>
      <c r="R84" s="39">
        <v>0.2</v>
      </c>
      <c r="S84" s="39">
        <v>0.95</v>
      </c>
      <c r="T84" s="39">
        <v>5</v>
      </c>
      <c r="U84" s="39">
        <v>0.02</v>
      </c>
      <c r="V84" s="39">
        <v>0.5</v>
      </c>
      <c r="W84" s="39">
        <v>0.4</v>
      </c>
      <c r="X84" s="39">
        <v>0.2</v>
      </c>
      <c r="Y84" s="35">
        <v>0.1</v>
      </c>
      <c r="Z84" s="35">
        <v>0.24</v>
      </c>
      <c r="AA84" s="35">
        <v>1.6</v>
      </c>
      <c r="AB84" s="35">
        <v>0.05</v>
      </c>
      <c r="AC84" s="4">
        <v>15</v>
      </c>
    </row>
    <row r="85" spans="1:29" ht="20.100000000000001" customHeight="1" x14ac:dyDescent="0.3">
      <c r="A85" s="101" t="s">
        <v>6</v>
      </c>
      <c r="B85" s="88"/>
      <c r="C85" s="20">
        <v>199.97200000000001</v>
      </c>
      <c r="D85" s="33">
        <v>125</v>
      </c>
      <c r="E85" s="33">
        <v>200</v>
      </c>
      <c r="F85" s="33">
        <v>154.4</v>
      </c>
      <c r="G85" s="33">
        <v>441.3</v>
      </c>
      <c r="H85" s="33">
        <v>162.4</v>
      </c>
      <c r="I85" s="33">
        <v>52</v>
      </c>
      <c r="J85" s="33">
        <v>62.4</v>
      </c>
      <c r="K85" s="33">
        <v>74.099999999999994</v>
      </c>
      <c r="L85" s="33">
        <v>455</v>
      </c>
      <c r="M85" s="33">
        <v>65</v>
      </c>
      <c r="N85" s="33">
        <v>1157.22</v>
      </c>
      <c r="O85" s="33">
        <v>182</v>
      </c>
      <c r="P85" s="33">
        <v>206.82</v>
      </c>
      <c r="Q85" s="33">
        <v>85.25</v>
      </c>
      <c r="R85" s="33">
        <v>90.5</v>
      </c>
      <c r="S85" s="33">
        <v>260</v>
      </c>
      <c r="T85" s="33">
        <v>113.1</v>
      </c>
      <c r="U85" s="33">
        <v>687</v>
      </c>
      <c r="V85" s="33">
        <v>6.3</v>
      </c>
      <c r="W85" s="33">
        <v>70.67</v>
      </c>
      <c r="X85" s="33">
        <v>507</v>
      </c>
      <c r="Y85" s="33">
        <v>1657.14</v>
      </c>
      <c r="Z85" s="33">
        <v>1657.14</v>
      </c>
      <c r="AA85" s="36">
        <v>440</v>
      </c>
      <c r="AB85" s="37">
        <v>410</v>
      </c>
    </row>
    <row r="86" spans="1:29" ht="20.100000000000001" customHeight="1" x14ac:dyDescent="0.3">
      <c r="A86" s="102" t="s">
        <v>7</v>
      </c>
      <c r="B86" s="103"/>
      <c r="C86" s="22">
        <f>SUM(D86:AB86)</f>
        <v>4001.6954000000005</v>
      </c>
      <c r="D86" s="34">
        <f>D84*D85</f>
        <v>75</v>
      </c>
      <c r="E86" s="34">
        <f t="shared" ref="E86:AB86" si="6">E84*E85</f>
        <v>120</v>
      </c>
      <c r="F86" s="34">
        <f t="shared" ref="F86" si="7">F84*F85</f>
        <v>30.880000000000003</v>
      </c>
      <c r="G86" s="34">
        <f t="shared" si="6"/>
        <v>132.38999999999999</v>
      </c>
      <c r="H86" s="34">
        <f t="shared" si="6"/>
        <v>16.240000000000002</v>
      </c>
      <c r="I86" s="34">
        <f t="shared" si="6"/>
        <v>5.2</v>
      </c>
      <c r="J86" s="34">
        <f t="shared" si="6"/>
        <v>12.48</v>
      </c>
      <c r="K86" s="34">
        <f t="shared" si="6"/>
        <v>22.229999999999997</v>
      </c>
      <c r="L86" s="34">
        <f t="shared" ref="L86" si="8">L84*L85</f>
        <v>22.75</v>
      </c>
      <c r="M86" s="34">
        <f t="shared" si="6"/>
        <v>338</v>
      </c>
      <c r="N86" s="34">
        <f t="shared" si="6"/>
        <v>347.166</v>
      </c>
      <c r="O86" s="34">
        <f t="shared" si="6"/>
        <v>0</v>
      </c>
      <c r="P86" s="34">
        <f t="shared" si="6"/>
        <v>41.364000000000004</v>
      </c>
      <c r="Q86" s="34">
        <f t="shared" si="6"/>
        <v>42.625</v>
      </c>
      <c r="R86" s="34">
        <f t="shared" si="6"/>
        <v>18.100000000000001</v>
      </c>
      <c r="S86" s="34">
        <f t="shared" si="6"/>
        <v>247</v>
      </c>
      <c r="T86" s="34">
        <f t="shared" si="6"/>
        <v>565.5</v>
      </c>
      <c r="U86" s="34">
        <f t="shared" si="6"/>
        <v>13.74</v>
      </c>
      <c r="V86" s="34">
        <f t="shared" si="6"/>
        <v>3.15</v>
      </c>
      <c r="W86" s="34">
        <f t="shared" si="6"/>
        <v>28.268000000000001</v>
      </c>
      <c r="X86" s="34">
        <f t="shared" si="6"/>
        <v>101.4</v>
      </c>
      <c r="Y86" s="34">
        <f t="shared" si="6"/>
        <v>165.71400000000003</v>
      </c>
      <c r="Z86" s="38">
        <v>927.99840000000017</v>
      </c>
      <c r="AA86" s="38">
        <f t="shared" si="6"/>
        <v>704</v>
      </c>
      <c r="AB86" s="38">
        <f t="shared" si="6"/>
        <v>20.5</v>
      </c>
    </row>
    <row r="87" spans="1:29" x14ac:dyDescent="0.25">
      <c r="A87" s="3"/>
      <c r="B87" s="3"/>
      <c r="C87" s="2"/>
      <c r="AB87" s="32"/>
    </row>
    <row r="88" spans="1:29" ht="18" x14ac:dyDescent="0.35">
      <c r="A88" s="5"/>
      <c r="B88" s="98" t="s">
        <v>17</v>
      </c>
      <c r="C88" s="98"/>
      <c r="D88" s="6"/>
      <c r="E88" s="7"/>
      <c r="F88" s="16"/>
      <c r="G88" s="89" t="s">
        <v>44</v>
      </c>
      <c r="H88" s="89"/>
      <c r="I88" s="89"/>
      <c r="J88" s="5"/>
      <c r="K88" s="5"/>
      <c r="L88" s="5"/>
      <c r="M88" s="5"/>
      <c r="N88" s="98" t="s">
        <v>19</v>
      </c>
      <c r="O88" s="98"/>
      <c r="P88" s="6"/>
      <c r="Q88" s="7"/>
      <c r="R88" s="5"/>
      <c r="S88" s="100" t="s">
        <v>60</v>
      </c>
      <c r="T88" s="100"/>
      <c r="U88" s="100"/>
      <c r="V88" s="5"/>
      <c r="W88" s="5"/>
      <c r="X88" s="5"/>
      <c r="Y88" s="5"/>
      <c r="Z88" s="5"/>
      <c r="AA88" s="5"/>
      <c r="AB88" s="5"/>
    </row>
    <row r="89" spans="1:29" x14ac:dyDescent="0.25">
      <c r="E89" s="8"/>
      <c r="F89" s="8"/>
      <c r="G89" s="8" t="s">
        <v>18</v>
      </c>
      <c r="H89" s="8"/>
      <c r="I89" s="8"/>
      <c r="S89" s="97" t="s">
        <v>18</v>
      </c>
      <c r="T89" s="97"/>
      <c r="U89" s="97"/>
    </row>
    <row r="92" spans="1:29" ht="18" x14ac:dyDescent="0.35">
      <c r="A92" s="5"/>
      <c r="B92" s="98" t="s">
        <v>59</v>
      </c>
      <c r="C92" s="98"/>
      <c r="D92" s="7"/>
      <c r="E92" s="7"/>
      <c r="F92" s="7"/>
      <c r="G92" s="99" t="s">
        <v>44</v>
      </c>
      <c r="H92" s="99"/>
      <c r="I92" s="99"/>
      <c r="J92" s="5"/>
      <c r="K92" s="5"/>
      <c r="L92" s="5"/>
      <c r="M92" s="100" t="s">
        <v>20</v>
      </c>
      <c r="N92" s="100"/>
      <c r="O92" s="100"/>
      <c r="P92" s="6"/>
      <c r="Q92" s="7"/>
      <c r="R92" s="5"/>
      <c r="S92" s="5"/>
      <c r="T92" s="16"/>
      <c r="U92" s="5"/>
      <c r="V92" s="5"/>
      <c r="W92" s="5"/>
      <c r="X92" s="5"/>
      <c r="Y92" s="5"/>
      <c r="Z92" s="5"/>
      <c r="AA92" s="5"/>
      <c r="AB92" s="5"/>
    </row>
    <row r="93" spans="1:29" x14ac:dyDescent="0.25">
      <c r="G93" s="85" t="s">
        <v>18</v>
      </c>
      <c r="H93" s="85"/>
      <c r="I93" s="85"/>
      <c r="S93" s="97" t="s">
        <v>18</v>
      </c>
      <c r="T93" s="97"/>
      <c r="U93" s="97"/>
    </row>
    <row r="95" spans="1:29" ht="100.5" customHeight="1" x14ac:dyDescent="0.25">
      <c r="A95" s="94"/>
      <c r="B95" s="94"/>
      <c r="C95" s="9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5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2"/>
    </row>
    <row r="96" spans="1:29" ht="35.1" customHeight="1" x14ac:dyDescent="0.3">
      <c r="A96" s="90"/>
      <c r="B96" s="95"/>
      <c r="C96" s="95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7"/>
      <c r="P96" s="57"/>
      <c r="Q96" s="56"/>
      <c r="R96" s="56"/>
      <c r="S96" s="56"/>
      <c r="T96" s="56"/>
      <c r="U96" s="56"/>
      <c r="V96" s="57"/>
      <c r="W96" s="57"/>
      <c r="X96" s="57"/>
      <c r="Y96" s="57"/>
      <c r="Z96" s="57"/>
      <c r="AA96" s="57"/>
      <c r="AB96" s="58"/>
    </row>
    <row r="97" spans="1:28" ht="35.1" customHeight="1" x14ac:dyDescent="0.25">
      <c r="A97" s="90"/>
      <c r="B97" s="91"/>
      <c r="C97" s="91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2"/>
    </row>
    <row r="98" spans="1:28" ht="35.1" customHeight="1" x14ac:dyDescent="0.25">
      <c r="A98" s="90"/>
      <c r="B98" s="91"/>
      <c r="C98" s="91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2"/>
    </row>
    <row r="99" spans="1:28" ht="35.1" customHeight="1" x14ac:dyDescent="0.25">
      <c r="A99" s="90"/>
      <c r="B99" s="91"/>
      <c r="C99" s="91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2"/>
    </row>
    <row r="100" spans="1:28" ht="24.75" customHeight="1" x14ac:dyDescent="0.3">
      <c r="A100" s="90"/>
      <c r="B100" s="96"/>
      <c r="C100" s="96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2"/>
    </row>
    <row r="101" spans="1:28" ht="90" customHeight="1" x14ac:dyDescent="0.25">
      <c r="A101" s="90"/>
      <c r="B101" s="93"/>
      <c r="C101" s="93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2"/>
    </row>
    <row r="102" spans="1:28" ht="59.25" customHeight="1" x14ac:dyDescent="0.25">
      <c r="A102" s="90"/>
      <c r="B102" s="93"/>
      <c r="C102" s="93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2"/>
    </row>
    <row r="103" spans="1:28" ht="48" customHeight="1" x14ac:dyDescent="0.25">
      <c r="A103" s="90"/>
      <c r="B103" s="93"/>
      <c r="C103" s="93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60"/>
    </row>
    <row r="104" spans="1:28" ht="35.1" customHeight="1" x14ac:dyDescent="0.25">
      <c r="A104" s="90"/>
      <c r="B104" s="93"/>
      <c r="C104" s="93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2"/>
    </row>
    <row r="105" spans="1:28" ht="35.1" customHeight="1" x14ac:dyDescent="0.25">
      <c r="A105" s="90"/>
      <c r="B105" s="93"/>
      <c r="C105" s="93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2"/>
    </row>
    <row r="106" spans="1:28" ht="35.1" customHeight="1" x14ac:dyDescent="0.25">
      <c r="A106" s="90"/>
      <c r="B106" s="93"/>
      <c r="C106" s="93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2"/>
    </row>
    <row r="107" spans="1:28" ht="35.1" customHeight="1" x14ac:dyDescent="0.25">
      <c r="A107" s="90"/>
      <c r="B107" s="92"/>
      <c r="C107" s="92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2"/>
    </row>
    <row r="108" spans="1:28" ht="35.1" customHeight="1" x14ac:dyDescent="0.25">
      <c r="A108" s="90"/>
      <c r="B108" s="91"/>
      <c r="C108" s="91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9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2"/>
    </row>
    <row r="109" spans="1:28" ht="35.1" customHeight="1" x14ac:dyDescent="0.25">
      <c r="A109" s="90"/>
      <c r="B109" s="91"/>
      <c r="C109" s="91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9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2"/>
    </row>
    <row r="110" spans="1:28" ht="35.1" customHeight="1" x14ac:dyDescent="0.25">
      <c r="A110" s="90"/>
      <c r="B110" s="92"/>
      <c r="C110" s="92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2"/>
    </row>
    <row r="111" spans="1:28" ht="35.1" customHeight="1" x14ac:dyDescent="0.25">
      <c r="A111" s="90"/>
      <c r="B111" s="92"/>
      <c r="C111" s="92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2"/>
    </row>
    <row r="112" spans="1:28" ht="35.1" customHeight="1" x14ac:dyDescent="0.25">
      <c r="A112" s="90"/>
      <c r="B112" s="92"/>
      <c r="C112" s="92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2"/>
    </row>
    <row r="113" spans="1:29" ht="20.100000000000001" customHeight="1" thickBot="1" x14ac:dyDescent="0.35">
      <c r="A113" s="88"/>
      <c r="B113" s="88"/>
      <c r="C113" s="88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3"/>
      <c r="O113" s="63"/>
      <c r="P113" s="63"/>
      <c r="Q113" s="63"/>
      <c r="R113" s="63"/>
      <c r="S113" s="63"/>
      <c r="T113" s="63"/>
      <c r="U113" s="64"/>
      <c r="V113" s="64"/>
      <c r="W113" s="63"/>
      <c r="X113" s="63"/>
      <c r="Y113" s="63"/>
      <c r="Z113" s="63"/>
      <c r="AA113" s="63"/>
      <c r="AB113" s="63"/>
    </row>
    <row r="114" spans="1:29" ht="20.100000000000001" customHeight="1" thickBot="1" x14ac:dyDescent="0.45">
      <c r="A114" s="88"/>
      <c r="B114" s="88"/>
      <c r="C114" s="88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53">
        <v>5</v>
      </c>
    </row>
    <row r="115" spans="1:29" ht="20.100000000000001" customHeight="1" x14ac:dyDescent="0.3">
      <c r="A115" s="88"/>
      <c r="B115" s="88"/>
      <c r="C115" s="20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7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7"/>
    </row>
    <row r="116" spans="1:29" ht="20.100000000000001" customHeight="1" x14ac:dyDescent="0.3">
      <c r="A116" s="88"/>
      <c r="B116" s="88"/>
      <c r="C116" s="20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</row>
    <row r="117" spans="1:29" x14ac:dyDescent="0.25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9" ht="18" x14ac:dyDescent="0.35">
      <c r="A118" s="16"/>
      <c r="B118" s="86"/>
      <c r="C118" s="86"/>
      <c r="D118" s="10"/>
      <c r="E118" s="16"/>
      <c r="F118" s="16"/>
      <c r="G118" s="89"/>
      <c r="H118" s="89"/>
      <c r="I118" s="89"/>
      <c r="J118" s="16"/>
      <c r="K118" s="16"/>
      <c r="L118" s="16"/>
      <c r="M118" s="16"/>
      <c r="N118" s="86"/>
      <c r="O118" s="86"/>
      <c r="P118" s="10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9" x14ac:dyDescent="0.25">
      <c r="A119" s="2"/>
      <c r="B119" s="2"/>
      <c r="C119" s="2"/>
      <c r="D119" s="2"/>
      <c r="E119" s="9"/>
      <c r="F119" s="9"/>
      <c r="G119" s="85"/>
      <c r="H119" s="85"/>
      <c r="I119" s="85"/>
      <c r="J119" s="2"/>
      <c r="K119" s="2"/>
      <c r="L119" s="2"/>
      <c r="M119" s="2"/>
      <c r="N119" s="2"/>
      <c r="O119" s="2"/>
      <c r="P119" s="2"/>
      <c r="Q119" s="2"/>
      <c r="R119" s="2"/>
      <c r="S119" s="85"/>
      <c r="T119" s="85"/>
      <c r="U119" s="85"/>
      <c r="V119" s="2"/>
      <c r="W119" s="2"/>
      <c r="X119" s="2"/>
      <c r="Y119" s="2"/>
      <c r="Z119" s="2"/>
      <c r="AA119" s="2"/>
      <c r="AB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9" ht="18" x14ac:dyDescent="0.35">
      <c r="A122" s="16"/>
      <c r="B122" s="86"/>
      <c r="C122" s="86"/>
      <c r="D122" s="16"/>
      <c r="E122" s="16"/>
      <c r="F122" s="16"/>
      <c r="G122" s="87"/>
      <c r="H122" s="87"/>
      <c r="I122" s="87"/>
      <c r="J122" s="16"/>
      <c r="K122" s="16"/>
      <c r="L122" s="16"/>
      <c r="M122" s="87"/>
      <c r="N122" s="87"/>
      <c r="O122" s="87"/>
      <c r="P122" s="10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9" x14ac:dyDescent="0.25">
      <c r="A123" s="2"/>
      <c r="B123" s="2"/>
      <c r="C123" s="2"/>
      <c r="D123" s="2"/>
      <c r="E123" s="2"/>
      <c r="F123" s="2"/>
      <c r="G123" s="85"/>
      <c r="H123" s="85"/>
      <c r="I123" s="85"/>
      <c r="J123" s="2"/>
      <c r="K123" s="2"/>
      <c r="L123" s="2"/>
      <c r="M123" s="2"/>
      <c r="N123" s="2"/>
      <c r="O123" s="2"/>
      <c r="P123" s="2"/>
      <c r="Q123" s="2"/>
      <c r="R123" s="2"/>
      <c r="S123" s="85"/>
      <c r="T123" s="85"/>
      <c r="U123" s="85"/>
      <c r="V123" s="2"/>
      <c r="W123" s="2"/>
      <c r="X123" s="2"/>
      <c r="Y123" s="2"/>
      <c r="Z123" s="2"/>
      <c r="AA123" s="2"/>
      <c r="AB123" s="2"/>
    </row>
  </sheetData>
  <mergeCells count="118">
    <mergeCell ref="X6:AA6"/>
    <mergeCell ref="U7:V7"/>
    <mergeCell ref="B10:X10"/>
    <mergeCell ref="B11:X11"/>
    <mergeCell ref="A12:X12"/>
    <mergeCell ref="B40:C40"/>
    <mergeCell ref="B50:C50"/>
    <mergeCell ref="B51:C51"/>
    <mergeCell ref="C20:U20"/>
    <mergeCell ref="D21:Q21"/>
    <mergeCell ref="R21:S21"/>
    <mergeCell ref="T14:W14"/>
    <mergeCell ref="B17:U17"/>
    <mergeCell ref="D22:U22"/>
    <mergeCell ref="G23:U23"/>
    <mergeCell ref="G24:U24"/>
    <mergeCell ref="D25:U25"/>
    <mergeCell ref="A35:C35"/>
    <mergeCell ref="A36:A40"/>
    <mergeCell ref="B36:C36"/>
    <mergeCell ref="B37:C37"/>
    <mergeCell ref="B38:C38"/>
    <mergeCell ref="B39:C39"/>
    <mergeCell ref="A48:A51"/>
    <mergeCell ref="B48:C48"/>
    <mergeCell ref="B49:C49"/>
    <mergeCell ref="A52:C52"/>
    <mergeCell ref="A53:C53"/>
    <mergeCell ref="A41:A47"/>
    <mergeCell ref="B41:C41"/>
    <mergeCell ref="B42:C42"/>
    <mergeCell ref="B43:C43"/>
    <mergeCell ref="B44:C44"/>
    <mergeCell ref="B45:C45"/>
    <mergeCell ref="B46:C46"/>
    <mergeCell ref="B47:C47"/>
    <mergeCell ref="S58:U58"/>
    <mergeCell ref="B61:C61"/>
    <mergeCell ref="G61:I61"/>
    <mergeCell ref="M61:O61"/>
    <mergeCell ref="G62:I62"/>
    <mergeCell ref="S62:U62"/>
    <mergeCell ref="A54:B54"/>
    <mergeCell ref="A55:B55"/>
    <mergeCell ref="B57:C57"/>
    <mergeCell ref="G57:I57"/>
    <mergeCell ref="N57:O57"/>
    <mergeCell ref="G58:I58"/>
    <mergeCell ref="A71:A77"/>
    <mergeCell ref="B71:C71"/>
    <mergeCell ref="B72:C72"/>
    <mergeCell ref="B73:C73"/>
    <mergeCell ref="B74:C74"/>
    <mergeCell ref="B75:C75"/>
    <mergeCell ref="B76:C76"/>
    <mergeCell ref="B77:C77"/>
    <mergeCell ref="A65:C65"/>
    <mergeCell ref="A66:A70"/>
    <mergeCell ref="B66:C66"/>
    <mergeCell ref="B67:C67"/>
    <mergeCell ref="B68:C68"/>
    <mergeCell ref="B69:C69"/>
    <mergeCell ref="B70:C70"/>
    <mergeCell ref="A85:B85"/>
    <mergeCell ref="A86:B86"/>
    <mergeCell ref="B88:C88"/>
    <mergeCell ref="G88:I88"/>
    <mergeCell ref="N88:O88"/>
    <mergeCell ref="S88:U88"/>
    <mergeCell ref="A78:A82"/>
    <mergeCell ref="B78:C78"/>
    <mergeCell ref="B79:C79"/>
    <mergeCell ref="B80:C80"/>
    <mergeCell ref="A83:C83"/>
    <mergeCell ref="A84:C84"/>
    <mergeCell ref="B81:C81"/>
    <mergeCell ref="B82:C82"/>
    <mergeCell ref="A95:C95"/>
    <mergeCell ref="A96:A100"/>
    <mergeCell ref="B96:C96"/>
    <mergeCell ref="B97:C97"/>
    <mergeCell ref="B98:C98"/>
    <mergeCell ref="B99:C99"/>
    <mergeCell ref="B100:C100"/>
    <mergeCell ref="S89:U89"/>
    <mergeCell ref="B92:C92"/>
    <mergeCell ref="G92:I92"/>
    <mergeCell ref="M92:O92"/>
    <mergeCell ref="G93:I93"/>
    <mergeCell ref="S93:U93"/>
    <mergeCell ref="A108:A112"/>
    <mergeCell ref="B108:C108"/>
    <mergeCell ref="B109:C109"/>
    <mergeCell ref="B110:C110"/>
    <mergeCell ref="B111:C111"/>
    <mergeCell ref="B112:C112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G123:I123"/>
    <mergeCell ref="S123:U123"/>
    <mergeCell ref="N118:O118"/>
    <mergeCell ref="G119:I119"/>
    <mergeCell ref="S119:U119"/>
    <mergeCell ref="B122:C122"/>
    <mergeCell ref="G122:I122"/>
    <mergeCell ref="M122:O122"/>
    <mergeCell ref="A113:C113"/>
    <mergeCell ref="A114:C114"/>
    <mergeCell ref="A115:B115"/>
    <mergeCell ref="A116:B116"/>
    <mergeCell ref="B118:C118"/>
    <mergeCell ref="G118:I118"/>
  </mergeCells>
  <pageMargins left="0.15748031496062992" right="0.15748031496062992" top="0.51181102362204722" bottom="0.51181102362204722" header="0.31496062992125984" footer="0.31496062992125984"/>
  <pageSetup paperSize="9" scale="43" orientation="landscape" horizontalDpi="180" verticalDpi="180" r:id="rId1"/>
  <rowBreaks count="3" manualBreakCount="3">
    <brk id="33" max="26" man="1"/>
    <brk id="62" max="26" man="1"/>
    <brk id="9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</vt:lpstr>
      <vt:lpstr>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2025-09-30T06:58:02Z</dcterms:modified>
</cp:coreProperties>
</file>