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456"/>
  </bookViews>
  <sheets>
    <sheet name="СР" sheetId="3" r:id="rId1"/>
  </sheets>
  <definedNames>
    <definedName name="_xlnm.Print_Area" localSheetId="0">СР!$A$1:$AA$125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6" i="3" l="1"/>
  <c r="Z83" i="3"/>
  <c r="Z55" i="3"/>
  <c r="K86" i="3"/>
  <c r="K83" i="3"/>
  <c r="K55" i="3" l="1"/>
  <c r="K52" i="3"/>
  <c r="Z52" i="3"/>
  <c r="AA86" i="3" l="1"/>
  <c r="AA55" i="3"/>
  <c r="AA52" i="3"/>
  <c r="E52" i="3" l="1"/>
  <c r="X83" i="3" l="1"/>
  <c r="X86" i="3" s="1"/>
  <c r="W83" i="3"/>
  <c r="W86" i="3" s="1"/>
  <c r="V86" i="3"/>
  <c r="U83" i="3"/>
  <c r="U86" i="3" s="1"/>
  <c r="T83" i="3"/>
  <c r="T86" i="3" s="1"/>
  <c r="S83" i="3"/>
  <c r="S86" i="3" s="1"/>
  <c r="R83" i="3"/>
  <c r="R86" i="3" s="1"/>
  <c r="P83" i="3"/>
  <c r="P86" i="3" s="1"/>
  <c r="O83" i="3"/>
  <c r="O86" i="3" s="1"/>
  <c r="N83" i="3"/>
  <c r="N86" i="3" s="1"/>
  <c r="M83" i="3"/>
  <c r="M86" i="3" s="1"/>
  <c r="L83" i="3"/>
  <c r="L86" i="3" s="1"/>
  <c r="J83" i="3"/>
  <c r="J86" i="3" s="1"/>
  <c r="I83" i="3"/>
  <c r="I86" i="3" s="1"/>
  <c r="H86" i="3"/>
  <c r="G83" i="3"/>
  <c r="G86" i="3" s="1"/>
  <c r="F83" i="3"/>
  <c r="F86" i="3" s="1"/>
  <c r="E83" i="3"/>
  <c r="E86" i="3" s="1"/>
  <c r="D83" i="3"/>
  <c r="D86" i="3" s="1"/>
  <c r="X52" i="3"/>
  <c r="X55" i="3" s="1"/>
  <c r="W52" i="3"/>
  <c r="W55" i="3" s="1"/>
  <c r="V55" i="3"/>
  <c r="U52" i="3"/>
  <c r="U55" i="3" s="1"/>
  <c r="T52" i="3"/>
  <c r="T55" i="3" s="1"/>
  <c r="S52" i="3"/>
  <c r="S55" i="3" s="1"/>
  <c r="R52" i="3"/>
  <c r="R55" i="3" s="1"/>
  <c r="P52" i="3"/>
  <c r="P55" i="3" s="1"/>
  <c r="O52" i="3"/>
  <c r="O55" i="3" s="1"/>
  <c r="N52" i="3"/>
  <c r="N55" i="3" s="1"/>
  <c r="M52" i="3"/>
  <c r="M55" i="3" s="1"/>
  <c r="L52" i="3"/>
  <c r="L55" i="3" s="1"/>
  <c r="J52" i="3"/>
  <c r="J55" i="3" s="1"/>
  <c r="I52" i="3"/>
  <c r="I55" i="3" s="1"/>
  <c r="H55" i="3"/>
  <c r="G52" i="3"/>
  <c r="G55" i="3" s="1"/>
  <c r="F52" i="3"/>
  <c r="F55" i="3" s="1"/>
  <c r="E55" i="3"/>
  <c r="D52" i="3"/>
  <c r="D55" i="3" s="1"/>
  <c r="C55" i="3" l="1"/>
  <c r="C86" i="3"/>
</calcChain>
</file>

<file path=xl/sharedStrings.xml><?xml version="1.0" encoding="utf-8"?>
<sst xmlns="http://schemas.openxmlformats.org/spreadsheetml/2006/main" count="172" uniqueCount="73">
  <si>
    <t>МЕНЮ</t>
  </si>
  <si>
    <t>ЗАВТРАК</t>
  </si>
  <si>
    <t>ОБЕД</t>
  </si>
  <si>
    <t>ПОЛДНИК</t>
  </si>
  <si>
    <t>Итого на 1 человека</t>
  </si>
  <si>
    <t>Итого к выдаче на общее число</t>
  </si>
  <si>
    <t>Цена</t>
  </si>
  <si>
    <t>На сумму</t>
  </si>
  <si>
    <t>Хлеб</t>
  </si>
  <si>
    <t>Масло раст.</t>
  </si>
  <si>
    <t>Морковь</t>
  </si>
  <si>
    <t>Лук  реп.</t>
  </si>
  <si>
    <t>Картофель</t>
  </si>
  <si>
    <t xml:space="preserve"> Масло слив.</t>
  </si>
  <si>
    <t>Песок</t>
  </si>
  <si>
    <t xml:space="preserve">Молоко </t>
  </si>
  <si>
    <t>Чай</t>
  </si>
  <si>
    <t>Выдал кладовщик</t>
  </si>
  <si>
    <t>(расшифровка подписи)</t>
  </si>
  <si>
    <t>Принял товар</t>
  </si>
  <si>
    <t>Работник бухгалтерии</t>
  </si>
  <si>
    <t>УТВЕРЖДАЮ</t>
  </si>
  <si>
    <t xml:space="preserve">Заведующая </t>
  </si>
  <si>
    <t>(подпись)</t>
  </si>
  <si>
    <t>МЕНЮ-ТРЕБОВАНИЕ</t>
  </si>
  <si>
    <t>НА ВЫДАЧУ ПРОДУКТОВ ПИТАНИЯ</t>
  </si>
  <si>
    <t>Код</t>
  </si>
  <si>
    <t>форма №298 по ОКУД</t>
  </si>
  <si>
    <t>0504201</t>
  </si>
  <si>
    <t>Дата</t>
  </si>
  <si>
    <t>МУ «Централизованная бухгалтерия муниципальных образовательных учреждений Кемского района»</t>
  </si>
  <si>
    <t>Раздел</t>
  </si>
  <si>
    <t>Учреждение</t>
  </si>
  <si>
    <t>Отделение</t>
  </si>
  <si>
    <t>по ОКПО</t>
  </si>
  <si>
    <t>Материально-ответственное лицо</t>
  </si>
  <si>
    <t>Количество довольствующихся</t>
  </si>
  <si>
    <t>Контрольная сумма</t>
  </si>
  <si>
    <t>булка</t>
  </si>
  <si>
    <t>сметана</t>
  </si>
  <si>
    <t>Чай /150г</t>
  </si>
  <si>
    <t>яйцо</t>
  </si>
  <si>
    <t>Хлеб /40г</t>
  </si>
  <si>
    <t xml:space="preserve"> </t>
  </si>
  <si>
    <t>1</t>
  </si>
  <si>
    <t xml:space="preserve">МБДОУ Кемский детский сад № 1                                                                 </t>
  </si>
  <si>
    <t>Русина О.В.</t>
  </si>
  <si>
    <t>мука</t>
  </si>
  <si>
    <t>35</t>
  </si>
  <si>
    <t>45</t>
  </si>
  <si>
    <t>чай/180г</t>
  </si>
  <si>
    <t>изюм</t>
  </si>
  <si>
    <t xml:space="preserve"> напиток из изюма/180г</t>
  </si>
  <si>
    <t>сок</t>
  </si>
  <si>
    <t xml:space="preserve"> Макароны отварные/150гр</t>
  </si>
  <si>
    <t>капуста</t>
  </si>
  <si>
    <t>томатная паста</t>
  </si>
  <si>
    <t>мясо</t>
  </si>
  <si>
    <t>макароны</t>
  </si>
  <si>
    <t>Борщ на м/б со сметаной  /250г</t>
  </si>
  <si>
    <t>бифстроганов из мяса</t>
  </si>
  <si>
    <t>Каша пшенная</t>
  </si>
  <si>
    <t>булклка с маслом</t>
  </si>
  <si>
    <t>Зам.заведующего</t>
  </si>
  <si>
    <t>Зайцева Е.Н.</t>
  </si>
  <si>
    <t>свекла</t>
  </si>
  <si>
    <t>пшено</t>
  </si>
  <si>
    <t>Творожная запеканка со сгущеным молоком/70</t>
  </si>
  <si>
    <t>на «29» сентября  2025 года</t>
  </si>
  <si>
    <t>творог</t>
  </si>
  <si>
    <t>манка</t>
  </si>
  <si>
    <t>сгущеное молоко</t>
  </si>
  <si>
    <t>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</si>
</sst>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2" fillId="0" borderId="14" xfId="0" applyFont="1" applyBorder="1"/>
    <xf numFmtId="0" fontId="4" fillId="0" borderId="0" xfId="0" applyFont="1"/>
    <xf numFmtId="0" fontId="4" fillId="0" borderId="1" xfId="0" applyFont="1" applyBorder="1" applyAlignment="1"/>
    <xf numFmtId="0" fontId="4" fillId="0" borderId="1" xfId="0" applyFont="1" applyBorder="1"/>
    <xf numFmtId="0" fontId="3" fillId="0" borderId="9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15" xfId="0" applyFont="1" applyBorder="1"/>
    <xf numFmtId="0" fontId="7" fillId="0" borderId="0" xfId="0" applyFont="1" applyBorder="1" applyAlignment="1"/>
    <xf numFmtId="0" fontId="4" fillId="0" borderId="0" xfId="0" applyFont="1" applyBorder="1"/>
    <xf numFmtId="1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164" fontId="9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164" fontId="9" fillId="0" borderId="13" xfId="0" applyNumberFormat="1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/>
    </xf>
    <xf numFmtId="0" fontId="2" fillId="0" borderId="18" xfId="0" applyFont="1" applyBorder="1"/>
    <xf numFmtId="1" fontId="9" fillId="0" borderId="18" xfId="0" applyNumberFormat="1" applyFont="1" applyBorder="1" applyAlignment="1">
      <alignment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18" xfId="0" applyNumberFormat="1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/>
    <xf numFmtId="49" fontId="6" fillId="0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2" fillId="0" borderId="24" xfId="0" applyFont="1" applyBorder="1"/>
    <xf numFmtId="0" fontId="11" fillId="0" borderId="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1" fontId="9" fillId="0" borderId="0" xfId="0" applyNumberFormat="1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1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" fontId="9" fillId="0" borderId="0" xfId="0" applyNumberFormat="1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wrapText="1" shrinkToFit="1"/>
    </xf>
    <xf numFmtId="0" fontId="9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10" xfId="0" applyFont="1" applyBorder="1" applyAlignment="1">
      <alignment horizontal="center" vertical="center" textRotation="90"/>
    </xf>
    <xf numFmtId="0" fontId="5" fillId="0" borderId="22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/>
    </xf>
    <xf numFmtId="0" fontId="5" fillId="0" borderId="19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15" xfId="0" applyFont="1" applyBorder="1" applyAlignment="1">
      <alignment horizontal="left"/>
    </xf>
    <xf numFmtId="0" fontId="7" fillId="0" borderId="1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  <xf numFmtId="49" fontId="6" fillId="0" borderId="12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123"/>
  <sheetViews>
    <sheetView tabSelected="1" view="pageBreakPreview" topLeftCell="A22" zoomScale="44" zoomScaleNormal="85" zoomScaleSheetLayoutView="44" zoomScalePageLayoutView="70" workbookViewId="0">
      <selection activeCell="F28" sqref="F28"/>
    </sheetView>
  </sheetViews>
  <sheetFormatPr defaultColWidth="9.109375" defaultRowHeight="13.8" x14ac:dyDescent="0.25"/>
  <cols>
    <col min="1" max="1" width="9.109375" style="1"/>
    <col min="2" max="2" width="15.6640625" style="1" customWidth="1"/>
    <col min="3" max="3" width="16.109375" style="1" customWidth="1"/>
    <col min="4" max="27" width="11.6640625" style="1" customWidth="1"/>
    <col min="28" max="16384" width="9.109375" style="1"/>
  </cols>
  <sheetData>
    <row r="4" spans="1:26" ht="22.8" x14ac:dyDescent="0.4">
      <c r="S4" s="13" t="s">
        <v>21</v>
      </c>
      <c r="T4" s="13"/>
      <c r="U4" s="13"/>
      <c r="V4" s="13"/>
      <c r="W4" s="13"/>
      <c r="X4" s="13"/>
      <c r="Y4" s="13"/>
      <c r="Z4" s="13"/>
    </row>
    <row r="5" spans="1:26" ht="22.8" x14ac:dyDescent="0.4">
      <c r="S5" s="13"/>
      <c r="T5" s="13"/>
      <c r="U5" s="13"/>
      <c r="V5" s="13"/>
      <c r="W5" s="13"/>
      <c r="X5" s="13"/>
      <c r="Y5" s="13"/>
      <c r="Z5" s="13"/>
    </row>
    <row r="6" spans="1:26" ht="23.4" thickBot="1" x14ac:dyDescent="0.45">
      <c r="S6" s="13" t="s">
        <v>22</v>
      </c>
      <c r="T6" s="13"/>
      <c r="U6" s="14"/>
      <c r="V6" s="14"/>
      <c r="W6" s="13"/>
      <c r="X6" s="72"/>
      <c r="Y6" s="68"/>
      <c r="Z6" s="68"/>
    </row>
    <row r="7" spans="1:26" x14ac:dyDescent="0.25">
      <c r="U7" s="125" t="s">
        <v>23</v>
      </c>
      <c r="V7" s="125"/>
      <c r="X7" s="73"/>
      <c r="Y7" s="73"/>
      <c r="Z7" s="49"/>
    </row>
    <row r="9" spans="1:26" ht="70.5" customHeight="1" x14ac:dyDescent="0.25"/>
    <row r="10" spans="1:26" ht="30" x14ac:dyDescent="0.25">
      <c r="B10" s="126" t="s">
        <v>24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79"/>
      <c r="Z10" s="50"/>
    </row>
    <row r="11" spans="1:26" ht="33" customHeight="1" x14ac:dyDescent="0.25">
      <c r="B11" s="127" t="s">
        <v>25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80"/>
      <c r="Z11" s="51"/>
    </row>
    <row r="12" spans="1:26" ht="84" customHeight="1" x14ac:dyDescent="0.25">
      <c r="A12" s="128" t="s">
        <v>68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81"/>
      <c r="Z12" s="52"/>
    </row>
    <row r="13" spans="1:26" ht="18.600000000000001" thickBot="1" x14ac:dyDescent="0.4">
      <c r="U13" s="5"/>
      <c r="V13" s="5"/>
      <c r="W13" s="5"/>
      <c r="X13" s="75" t="s">
        <v>26</v>
      </c>
      <c r="Y13" s="82"/>
      <c r="Z13" s="48"/>
    </row>
    <row r="14" spans="1:26" ht="21.6" thickBot="1" x14ac:dyDescent="0.45">
      <c r="T14" s="131" t="s">
        <v>27</v>
      </c>
      <c r="U14" s="131"/>
      <c r="V14" s="131"/>
      <c r="W14" s="131"/>
      <c r="X14" s="74" t="s">
        <v>28</v>
      </c>
      <c r="Y14" s="69"/>
      <c r="Z14" s="69"/>
    </row>
    <row r="15" spans="1:26" ht="21.6" thickBot="1" x14ac:dyDescent="0.45">
      <c r="U15" s="12"/>
      <c r="V15" s="12"/>
      <c r="W15" s="21" t="s">
        <v>29</v>
      </c>
      <c r="X15" s="74"/>
      <c r="Y15" s="69"/>
      <c r="Z15" s="69"/>
    </row>
    <row r="16" spans="1:26" ht="18.600000000000001" thickBot="1" x14ac:dyDescent="0.4">
      <c r="U16" s="5"/>
      <c r="V16" s="5"/>
      <c r="W16" s="5"/>
      <c r="X16" s="74"/>
      <c r="Y16" s="69"/>
      <c r="Z16" s="69"/>
    </row>
    <row r="17" spans="2:26" ht="23.4" thickBot="1" x14ac:dyDescent="0.45">
      <c r="B17" s="132" t="s">
        <v>30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5"/>
      <c r="W17" s="5"/>
      <c r="X17" s="74"/>
      <c r="Y17" s="69"/>
      <c r="Z17" s="69"/>
    </row>
    <row r="18" spans="2:26" ht="18.75" customHeight="1" thickBot="1" x14ac:dyDescent="0.4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  <c r="W18" s="5"/>
      <c r="X18" s="74"/>
      <c r="Y18" s="69"/>
      <c r="Z18" s="69"/>
    </row>
    <row r="19" spans="2:26" ht="23.4" thickBot="1" x14ac:dyDescent="0.4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  <c r="W19" s="5"/>
      <c r="X19" s="74"/>
      <c r="Y19" s="69"/>
      <c r="Z19" s="69"/>
    </row>
    <row r="20" spans="2:26" ht="40.5" customHeight="1" thickBot="1" x14ac:dyDescent="0.45">
      <c r="B20" s="13" t="s">
        <v>31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5"/>
      <c r="W20" s="5"/>
      <c r="X20" s="74"/>
      <c r="Y20" s="69"/>
      <c r="Z20" s="69"/>
    </row>
    <row r="21" spans="2:26" ht="30" customHeight="1" thickBot="1" x14ac:dyDescent="0.45">
      <c r="B21" s="13" t="s">
        <v>32</v>
      </c>
      <c r="C21" s="13"/>
      <c r="D21" s="130" t="s">
        <v>45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78"/>
      <c r="R21" s="130"/>
      <c r="S21" s="130"/>
      <c r="T21" s="15" t="s">
        <v>34</v>
      </c>
      <c r="U21" s="15"/>
      <c r="V21" s="5"/>
      <c r="W21" s="5"/>
      <c r="X21" s="74"/>
      <c r="Y21" s="69"/>
      <c r="Z21" s="69"/>
    </row>
    <row r="22" spans="2:26" ht="39" customHeight="1" thickBot="1" x14ac:dyDescent="0.45">
      <c r="B22" s="13" t="s">
        <v>33</v>
      </c>
      <c r="C22" s="13"/>
      <c r="D22" s="132" t="s">
        <v>72</v>
      </c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5"/>
      <c r="W22" s="5"/>
      <c r="X22" s="5"/>
      <c r="Y22" s="5"/>
      <c r="Z22" s="5"/>
    </row>
    <row r="23" spans="2:26" ht="42.75" customHeight="1" thickBot="1" x14ac:dyDescent="0.45">
      <c r="B23" s="13" t="s">
        <v>35</v>
      </c>
      <c r="C23" s="13"/>
      <c r="D23" s="13"/>
      <c r="E23" s="1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2:26" ht="30" customHeight="1" thickBot="1" x14ac:dyDescent="0.45">
      <c r="B24" s="13" t="s">
        <v>36</v>
      </c>
      <c r="C24" s="13"/>
      <c r="D24" s="13"/>
      <c r="E24" s="1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2:26" ht="34.5" customHeight="1" thickBot="1" x14ac:dyDescent="0.45">
      <c r="B25" s="13" t="s">
        <v>37</v>
      </c>
      <c r="C25" s="13"/>
      <c r="D25" s="134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</row>
    <row r="26" spans="2:26" ht="21" x14ac:dyDescent="0.4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6" ht="21" x14ac:dyDescent="0.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6" ht="21" x14ac:dyDescent="0.4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6" ht="21" x14ac:dyDescent="0.4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40"/>
      <c r="O29" s="12"/>
      <c r="P29" s="12"/>
      <c r="Q29" s="12"/>
      <c r="R29" s="12"/>
      <c r="S29" s="12"/>
      <c r="T29" s="12"/>
      <c r="U29" s="12"/>
    </row>
    <row r="30" spans="2:26" ht="21" x14ac:dyDescent="0.4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5" spans="1:27" ht="156" customHeight="1" x14ac:dyDescent="0.25">
      <c r="A35" s="135" t="s">
        <v>0</v>
      </c>
      <c r="B35" s="136"/>
      <c r="C35" s="136"/>
      <c r="D35" s="76" t="s">
        <v>8</v>
      </c>
      <c r="E35" s="76" t="s">
        <v>38</v>
      </c>
      <c r="F35" s="76" t="s">
        <v>57</v>
      </c>
      <c r="G35" s="76" t="s">
        <v>9</v>
      </c>
      <c r="H35" s="76" t="s">
        <v>47</v>
      </c>
      <c r="I35" s="76" t="s">
        <v>10</v>
      </c>
      <c r="J35" s="76" t="s">
        <v>11</v>
      </c>
      <c r="K35" s="76" t="s">
        <v>53</v>
      </c>
      <c r="L35" s="76" t="s">
        <v>12</v>
      </c>
      <c r="M35" s="76" t="s">
        <v>13</v>
      </c>
      <c r="N35" s="76" t="s">
        <v>55</v>
      </c>
      <c r="O35" s="76" t="s">
        <v>70</v>
      </c>
      <c r="P35" s="76" t="s">
        <v>14</v>
      </c>
      <c r="Q35" s="76" t="s">
        <v>65</v>
      </c>
      <c r="R35" s="76" t="s">
        <v>66</v>
      </c>
      <c r="S35" s="76" t="s">
        <v>58</v>
      </c>
      <c r="T35" s="76" t="s">
        <v>15</v>
      </c>
      <c r="U35" s="76" t="s">
        <v>16</v>
      </c>
      <c r="V35" s="76" t="s">
        <v>41</v>
      </c>
      <c r="W35" s="76" t="s">
        <v>56</v>
      </c>
      <c r="X35" s="76" t="s">
        <v>51</v>
      </c>
      <c r="Y35" s="76" t="s">
        <v>71</v>
      </c>
      <c r="Z35" s="76" t="s">
        <v>69</v>
      </c>
      <c r="AA35" s="77" t="s">
        <v>39</v>
      </c>
    </row>
    <row r="36" spans="1:27" ht="46.5" customHeight="1" x14ac:dyDescent="0.25">
      <c r="A36" s="137" t="s">
        <v>1</v>
      </c>
      <c r="B36" s="123" t="s">
        <v>61</v>
      </c>
      <c r="C36" s="124"/>
      <c r="D36" s="17"/>
      <c r="E36" s="17"/>
      <c r="F36" s="17"/>
      <c r="G36" s="17"/>
      <c r="H36" s="17"/>
      <c r="I36" s="17"/>
      <c r="J36" s="17"/>
      <c r="K36" s="17"/>
      <c r="L36" s="17"/>
      <c r="M36" s="17">
        <v>4</v>
      </c>
      <c r="N36" s="17"/>
      <c r="O36" s="17"/>
      <c r="P36" s="17">
        <v>5</v>
      </c>
      <c r="Q36" s="17"/>
      <c r="R36" s="17">
        <v>20</v>
      </c>
      <c r="S36" s="17"/>
      <c r="T36" s="17">
        <v>100</v>
      </c>
      <c r="U36" s="17"/>
      <c r="V36" s="17"/>
      <c r="W36" s="17"/>
      <c r="X36" s="17"/>
      <c r="Y36" s="17"/>
      <c r="Z36" s="17"/>
      <c r="AA36" s="19"/>
    </row>
    <row r="37" spans="1:27" ht="39.75" customHeight="1" x14ac:dyDescent="0.25">
      <c r="A37" s="102"/>
      <c r="B37" s="115" t="s">
        <v>50</v>
      </c>
      <c r="C37" s="1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>
        <v>9</v>
      </c>
      <c r="Q37" s="17"/>
      <c r="R37" s="17"/>
      <c r="S37" s="17"/>
      <c r="T37" s="17" t="s">
        <v>43</v>
      </c>
      <c r="U37" s="17">
        <v>1</v>
      </c>
      <c r="V37" s="17"/>
      <c r="W37" s="17"/>
      <c r="X37" s="17" t="s">
        <v>43</v>
      </c>
      <c r="Y37" s="17"/>
      <c r="Z37" s="17"/>
      <c r="AA37" s="19"/>
    </row>
    <row r="38" spans="1:27" ht="44.25" customHeight="1" x14ac:dyDescent="0.25">
      <c r="A38" s="102"/>
      <c r="B38" s="115" t="s">
        <v>62</v>
      </c>
      <c r="C38" s="116"/>
      <c r="D38" s="17"/>
      <c r="E38" s="17">
        <v>40</v>
      </c>
      <c r="F38" s="17"/>
      <c r="G38" s="17"/>
      <c r="H38" s="17"/>
      <c r="I38" s="17"/>
      <c r="J38" s="17"/>
      <c r="K38" s="17"/>
      <c r="L38" s="17"/>
      <c r="M38" s="17">
        <v>5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 t="s">
        <v>43</v>
      </c>
      <c r="AA38" s="19"/>
    </row>
    <row r="39" spans="1:27" ht="49.2" customHeight="1" x14ac:dyDescent="0.25">
      <c r="A39" s="102"/>
      <c r="B39" s="115" t="s">
        <v>43</v>
      </c>
      <c r="C39" s="116"/>
      <c r="D39" s="17"/>
      <c r="E39" s="17"/>
      <c r="F39" s="17"/>
      <c r="G39" s="17"/>
      <c r="H39" s="17"/>
      <c r="I39" s="17" t="s">
        <v>43</v>
      </c>
      <c r="J39" s="17"/>
      <c r="K39" s="17"/>
      <c r="L39" s="17"/>
      <c r="M39" s="17"/>
      <c r="N39" s="17"/>
      <c r="O39" s="17"/>
      <c r="P39" s="17">
        <v>1</v>
      </c>
      <c r="Q39" s="17"/>
      <c r="R39" s="17"/>
      <c r="S39" s="71" t="s">
        <v>43</v>
      </c>
      <c r="T39" s="17"/>
      <c r="U39" s="17"/>
      <c r="V39" s="17" t="s">
        <v>43</v>
      </c>
      <c r="W39" s="17"/>
      <c r="X39" s="17"/>
      <c r="Y39" s="17"/>
      <c r="Z39" s="17"/>
      <c r="AA39" s="19"/>
    </row>
    <row r="40" spans="1:27" ht="35.1" customHeight="1" thickBot="1" x14ac:dyDescent="0.3">
      <c r="A40" s="122"/>
      <c r="B40" s="117" t="s">
        <v>53</v>
      </c>
      <c r="C40" s="118"/>
      <c r="D40" s="26"/>
      <c r="E40" s="26"/>
      <c r="F40" s="26"/>
      <c r="G40" s="26"/>
      <c r="H40" s="26"/>
      <c r="I40" s="26"/>
      <c r="J40" s="26"/>
      <c r="K40" s="26">
        <v>100</v>
      </c>
      <c r="L40" s="26"/>
      <c r="M40" s="26"/>
      <c r="N40" s="26"/>
      <c r="O40" s="26"/>
      <c r="P40" s="26">
        <v>4</v>
      </c>
      <c r="Q40" s="26"/>
      <c r="R40" s="26"/>
      <c r="S40" s="26" t="s">
        <v>43</v>
      </c>
      <c r="T40" s="26"/>
      <c r="U40" s="26"/>
      <c r="V40" s="26"/>
      <c r="W40" s="26"/>
      <c r="X40" s="26"/>
      <c r="Y40" s="26"/>
      <c r="Z40" s="26"/>
      <c r="AA40" s="27"/>
    </row>
    <row r="41" spans="1:27" ht="81.75" customHeight="1" x14ac:dyDescent="0.3">
      <c r="A41" s="102" t="s">
        <v>2</v>
      </c>
      <c r="B41" s="104" t="s">
        <v>59</v>
      </c>
      <c r="C41" s="105"/>
      <c r="D41" s="29"/>
      <c r="E41" s="29"/>
      <c r="F41" s="29">
        <v>40</v>
      </c>
      <c r="G41" s="29">
        <v>3</v>
      </c>
      <c r="H41" s="29"/>
      <c r="I41" s="29">
        <v>10</v>
      </c>
      <c r="J41" s="29">
        <v>7</v>
      </c>
      <c r="K41" s="29"/>
      <c r="L41" s="29">
        <v>50</v>
      </c>
      <c r="M41" s="29">
        <v>3</v>
      </c>
      <c r="N41" s="29"/>
      <c r="O41" s="29" t="s">
        <v>43</v>
      </c>
      <c r="P41" s="29"/>
      <c r="Q41" s="29"/>
      <c r="R41" s="29"/>
      <c r="S41" s="29"/>
      <c r="T41" s="29"/>
      <c r="U41" s="29"/>
      <c r="V41" s="29" t="s">
        <v>43</v>
      </c>
      <c r="W41" s="29">
        <v>50</v>
      </c>
      <c r="X41" s="29"/>
      <c r="Y41" s="29"/>
      <c r="Z41" s="29">
        <v>6.0000000000000001E-3</v>
      </c>
      <c r="AA41" s="47">
        <v>7</v>
      </c>
    </row>
    <row r="42" spans="1:27" ht="48" customHeight="1" x14ac:dyDescent="0.25">
      <c r="A42" s="102"/>
      <c r="B42" s="113" t="s">
        <v>54</v>
      </c>
      <c r="C42" s="114"/>
      <c r="D42" s="18" t="s">
        <v>43</v>
      </c>
      <c r="E42" s="18"/>
      <c r="F42" s="18"/>
      <c r="G42" s="18" t="s">
        <v>43</v>
      </c>
      <c r="H42" s="18" t="s">
        <v>43</v>
      </c>
      <c r="I42" s="18" t="s">
        <v>43</v>
      </c>
      <c r="J42" s="18" t="s">
        <v>43</v>
      </c>
      <c r="K42" s="18"/>
      <c r="L42" s="18" t="s">
        <v>43</v>
      </c>
      <c r="M42" s="18">
        <v>3</v>
      </c>
      <c r="N42" s="18"/>
      <c r="O42" s="18"/>
      <c r="P42" s="18"/>
      <c r="Q42" s="18"/>
      <c r="R42" s="18"/>
      <c r="S42" s="18">
        <v>150</v>
      </c>
      <c r="T42" s="18" t="s">
        <v>43</v>
      </c>
      <c r="U42" s="18"/>
      <c r="V42" s="18" t="s">
        <v>43</v>
      </c>
      <c r="W42" s="18"/>
      <c r="X42" s="18"/>
      <c r="Y42" s="18"/>
      <c r="Z42" s="18"/>
      <c r="AA42" s="25"/>
    </row>
    <row r="43" spans="1:27" ht="45.75" customHeight="1" x14ac:dyDescent="0.25">
      <c r="A43" s="102"/>
      <c r="B43" s="115" t="s">
        <v>52</v>
      </c>
      <c r="C43" s="116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>
        <v>18</v>
      </c>
      <c r="O43" s="18"/>
      <c r="P43" s="18">
        <v>9</v>
      </c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9"/>
    </row>
    <row r="44" spans="1:27" ht="35.1" customHeight="1" x14ac:dyDescent="0.25">
      <c r="A44" s="102"/>
      <c r="B44" s="115" t="s">
        <v>42</v>
      </c>
      <c r="C44" s="116"/>
      <c r="D44" s="18">
        <v>40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9"/>
    </row>
    <row r="45" spans="1:27" ht="45.75" customHeight="1" x14ac:dyDescent="0.25">
      <c r="A45" s="102"/>
      <c r="B45" s="115" t="s">
        <v>60</v>
      </c>
      <c r="C45" s="116"/>
      <c r="D45" s="18"/>
      <c r="E45" s="18"/>
      <c r="F45" s="18">
        <v>40</v>
      </c>
      <c r="G45" s="18"/>
      <c r="H45" s="18"/>
      <c r="I45" s="18"/>
      <c r="J45" s="18"/>
      <c r="K45" s="18"/>
      <c r="L45" s="18"/>
      <c r="M45" s="18"/>
      <c r="N45" s="18">
        <v>40</v>
      </c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9"/>
    </row>
    <row r="46" spans="1:27" ht="35.1" customHeight="1" x14ac:dyDescent="0.25">
      <c r="A46" s="102"/>
      <c r="B46" s="115" t="s">
        <v>43</v>
      </c>
      <c r="C46" s="116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9"/>
    </row>
    <row r="47" spans="1:27" ht="35.1" customHeight="1" thickBot="1" x14ac:dyDescent="0.35">
      <c r="A47" s="103"/>
      <c r="B47" s="117"/>
      <c r="C47" s="118"/>
      <c r="D47" s="26"/>
      <c r="E47" s="26"/>
      <c r="F47" s="26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27"/>
    </row>
    <row r="48" spans="1:27" ht="66.599999999999994" customHeight="1" x14ac:dyDescent="0.35">
      <c r="A48" s="102" t="s">
        <v>3</v>
      </c>
      <c r="B48" s="104" t="s">
        <v>67</v>
      </c>
      <c r="C48" s="105"/>
      <c r="D48" s="29"/>
      <c r="E48" s="29"/>
      <c r="F48" s="29"/>
      <c r="G48" s="29"/>
      <c r="H48" s="29">
        <v>45</v>
      </c>
      <c r="I48" s="29"/>
      <c r="J48" s="29"/>
      <c r="K48" s="29"/>
      <c r="L48" s="29"/>
      <c r="M48" s="29">
        <v>3</v>
      </c>
      <c r="N48" s="29"/>
      <c r="O48" s="29">
        <v>0.1</v>
      </c>
      <c r="P48" s="29"/>
      <c r="Q48" s="29"/>
      <c r="R48" s="29"/>
      <c r="S48" s="29"/>
      <c r="T48" s="29">
        <v>20</v>
      </c>
      <c r="U48" s="29"/>
      <c r="V48" s="29">
        <v>1</v>
      </c>
      <c r="W48" s="29"/>
      <c r="X48" s="29" t="s">
        <v>43</v>
      </c>
      <c r="Y48" s="29"/>
      <c r="Z48" s="29">
        <v>45</v>
      </c>
      <c r="AA48" s="46"/>
    </row>
    <row r="49" spans="1:28" ht="35.1" customHeight="1" x14ac:dyDescent="0.25">
      <c r="A49" s="102"/>
      <c r="B49" s="106" t="s">
        <v>40</v>
      </c>
      <c r="C49" s="10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v>9</v>
      </c>
      <c r="Q49" s="18"/>
      <c r="R49" s="18"/>
      <c r="S49" s="18"/>
      <c r="T49" s="18"/>
      <c r="U49" s="18">
        <v>0.5</v>
      </c>
      <c r="V49" s="18"/>
      <c r="W49" s="18"/>
      <c r="X49" s="18"/>
      <c r="Y49" s="18"/>
      <c r="Z49" s="18"/>
      <c r="AA49" s="18"/>
    </row>
    <row r="50" spans="1:28" ht="35.1" customHeight="1" x14ac:dyDescent="0.25">
      <c r="A50" s="102"/>
      <c r="B50" s="106" t="s">
        <v>43</v>
      </c>
      <c r="C50" s="10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 t="s">
        <v>43</v>
      </c>
      <c r="T50" s="18"/>
      <c r="U50" s="18"/>
      <c r="V50" s="18"/>
      <c r="W50" s="18"/>
      <c r="X50" s="18"/>
      <c r="Y50" s="18"/>
      <c r="Z50" s="18"/>
      <c r="AA50" s="19"/>
    </row>
    <row r="51" spans="1:28" ht="35.1" customHeight="1" thickBot="1" x14ac:dyDescent="0.3">
      <c r="A51" s="103"/>
      <c r="B51" s="117"/>
      <c r="C51" s="11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7"/>
    </row>
    <row r="52" spans="1:28" ht="20.100000000000001" customHeight="1" thickBot="1" x14ac:dyDescent="0.35">
      <c r="A52" s="99" t="s">
        <v>4</v>
      </c>
      <c r="B52" s="86"/>
      <c r="C52" s="108"/>
      <c r="D52" s="44">
        <f>SUM(D36:D51)</f>
        <v>40</v>
      </c>
      <c r="E52" s="44">
        <f>SUM(E36:E51)</f>
        <v>40</v>
      </c>
      <c r="F52" s="44">
        <f>SUM(F36:F51)</f>
        <v>80</v>
      </c>
      <c r="G52" s="44">
        <f>SUM(G36:G51)</f>
        <v>3</v>
      </c>
      <c r="H52" s="44" t="s">
        <v>49</v>
      </c>
      <c r="I52" s="44">
        <f t="shared" ref="I52:U52" si="0">SUM(I36:I51)</f>
        <v>10</v>
      </c>
      <c r="J52" s="44">
        <f t="shared" si="0"/>
        <v>7</v>
      </c>
      <c r="K52" s="44">
        <f t="shared" si="0"/>
        <v>100</v>
      </c>
      <c r="L52" s="44">
        <f t="shared" si="0"/>
        <v>50</v>
      </c>
      <c r="M52" s="44">
        <f t="shared" si="0"/>
        <v>18</v>
      </c>
      <c r="N52" s="44">
        <f t="shared" si="0"/>
        <v>58</v>
      </c>
      <c r="O52" s="44">
        <f t="shared" si="0"/>
        <v>0.1</v>
      </c>
      <c r="P52" s="44">
        <f t="shared" si="0"/>
        <v>37</v>
      </c>
      <c r="Q52" s="44">
        <v>58</v>
      </c>
      <c r="R52" s="44">
        <f t="shared" si="0"/>
        <v>20</v>
      </c>
      <c r="S52" s="44">
        <f t="shared" si="0"/>
        <v>150</v>
      </c>
      <c r="T52" s="44">
        <f t="shared" si="0"/>
        <v>120</v>
      </c>
      <c r="U52" s="45">
        <f t="shared" si="0"/>
        <v>1.5</v>
      </c>
      <c r="V52" s="45">
        <v>0.5</v>
      </c>
      <c r="W52" s="44">
        <f>SUM(W36:W51)</f>
        <v>50</v>
      </c>
      <c r="X52" s="44">
        <f>SUM(X36:X51)</f>
        <v>0</v>
      </c>
      <c r="Y52" s="138">
        <v>0</v>
      </c>
      <c r="Z52" s="40">
        <f>SUM(Z36:Z51)</f>
        <v>45.006</v>
      </c>
      <c r="AA52" s="40">
        <f>SUM(AA36:AA51)</f>
        <v>7</v>
      </c>
    </row>
    <row r="53" spans="1:28" ht="20.100000000000001" customHeight="1" thickBot="1" x14ac:dyDescent="0.45">
      <c r="A53" s="99" t="s">
        <v>5</v>
      </c>
      <c r="B53" s="86"/>
      <c r="C53" s="108"/>
      <c r="D53" s="35">
        <v>1.2</v>
      </c>
      <c r="E53" s="35">
        <v>1.2</v>
      </c>
      <c r="F53" s="35">
        <v>4.0350000000000001</v>
      </c>
      <c r="G53" s="35">
        <v>0.3</v>
      </c>
      <c r="H53" s="35">
        <v>0.3</v>
      </c>
      <c r="I53" s="35">
        <v>0.4</v>
      </c>
      <c r="J53" s="35">
        <v>0.8</v>
      </c>
      <c r="K53" s="35">
        <v>1.9</v>
      </c>
      <c r="L53" s="35">
        <v>2.2000000000000002</v>
      </c>
      <c r="M53" s="35">
        <v>0.9</v>
      </c>
      <c r="N53" s="35">
        <v>1.8</v>
      </c>
      <c r="O53" s="35">
        <v>0.3</v>
      </c>
      <c r="P53" s="35">
        <v>1.8</v>
      </c>
      <c r="Q53" s="35">
        <v>1</v>
      </c>
      <c r="R53" s="35">
        <v>1</v>
      </c>
      <c r="S53" s="35">
        <v>1.6</v>
      </c>
      <c r="T53" s="35">
        <v>7</v>
      </c>
      <c r="U53" s="35">
        <v>0.05</v>
      </c>
      <c r="V53" s="35">
        <v>6</v>
      </c>
      <c r="W53" s="35">
        <v>0.38</v>
      </c>
      <c r="X53" s="35">
        <v>0.4</v>
      </c>
      <c r="Y53" s="35">
        <v>0.76</v>
      </c>
      <c r="Z53" s="35">
        <v>4</v>
      </c>
      <c r="AA53" s="35">
        <v>0.23</v>
      </c>
      <c r="AB53" s="4">
        <v>36</v>
      </c>
    </row>
    <row r="54" spans="1:28" ht="20.100000000000001" customHeight="1" x14ac:dyDescent="0.3">
      <c r="A54" s="99" t="s">
        <v>6</v>
      </c>
      <c r="B54" s="86"/>
      <c r="C54" s="23">
        <v>224.86500000000001</v>
      </c>
      <c r="D54" s="33">
        <v>125</v>
      </c>
      <c r="E54" s="33">
        <v>200</v>
      </c>
      <c r="F54" s="33">
        <v>433.8</v>
      </c>
      <c r="G54" s="33">
        <v>162.4</v>
      </c>
      <c r="H54" s="33">
        <v>111.7</v>
      </c>
      <c r="I54" s="33">
        <v>62.4</v>
      </c>
      <c r="J54" s="33">
        <v>74.099999999999994</v>
      </c>
      <c r="K54" s="33">
        <v>87.79</v>
      </c>
      <c r="L54" s="33">
        <v>80.599999999999994</v>
      </c>
      <c r="M54" s="33">
        <v>1157.22</v>
      </c>
      <c r="N54" s="33">
        <v>78</v>
      </c>
      <c r="O54" s="33">
        <v>980</v>
      </c>
      <c r="P54" s="33">
        <v>85.25</v>
      </c>
      <c r="Q54" s="33">
        <v>78</v>
      </c>
      <c r="R54" s="33">
        <v>305.42</v>
      </c>
      <c r="S54" s="33">
        <v>161.25</v>
      </c>
      <c r="T54" s="33">
        <v>129.72999999999999</v>
      </c>
      <c r="U54" s="33">
        <v>687</v>
      </c>
      <c r="V54" s="33">
        <v>6.6</v>
      </c>
      <c r="W54" s="33">
        <v>300.62</v>
      </c>
      <c r="X54" s="33">
        <v>507</v>
      </c>
      <c r="Y54" s="33">
        <v>1657.14</v>
      </c>
      <c r="Z54" s="36">
        <v>1657.14</v>
      </c>
      <c r="AA54" s="36">
        <v>410</v>
      </c>
    </row>
    <row r="55" spans="1:28" ht="20.100000000000001" customHeight="1" x14ac:dyDescent="0.3">
      <c r="A55" s="100" t="s">
        <v>7</v>
      </c>
      <c r="B55" s="101"/>
      <c r="C55" s="24">
        <f>SUM(D55:AA55)</f>
        <v>13934.096000000001</v>
      </c>
      <c r="D55" s="34">
        <f>D53*D54</f>
        <v>150</v>
      </c>
      <c r="E55" s="34">
        <f t="shared" ref="E55:AA55" si="1">E53*E54</f>
        <v>240</v>
      </c>
      <c r="F55" s="34">
        <f t="shared" si="1"/>
        <v>1750.383</v>
      </c>
      <c r="G55" s="34">
        <f t="shared" si="1"/>
        <v>48.72</v>
      </c>
      <c r="H55" s="34">
        <f t="shared" si="1"/>
        <v>33.51</v>
      </c>
      <c r="I55" s="34">
        <f t="shared" si="1"/>
        <v>24.96</v>
      </c>
      <c r="J55" s="34">
        <f t="shared" si="1"/>
        <v>59.28</v>
      </c>
      <c r="K55" s="34">
        <f t="shared" ref="K55" si="2">K53*K54</f>
        <v>166.80100000000002</v>
      </c>
      <c r="L55" s="34">
        <f t="shared" si="1"/>
        <v>177.32</v>
      </c>
      <c r="M55" s="34">
        <f t="shared" si="1"/>
        <v>1041.498</v>
      </c>
      <c r="N55" s="34">
        <f t="shared" si="1"/>
        <v>140.4</v>
      </c>
      <c r="O55" s="34">
        <f t="shared" si="1"/>
        <v>294</v>
      </c>
      <c r="P55" s="34">
        <f t="shared" si="1"/>
        <v>153.45000000000002</v>
      </c>
      <c r="Q55" s="34">
        <v>140.4</v>
      </c>
      <c r="R55" s="34">
        <f t="shared" si="1"/>
        <v>305.42</v>
      </c>
      <c r="S55" s="34">
        <f t="shared" si="1"/>
        <v>258</v>
      </c>
      <c r="T55" s="34">
        <f t="shared" si="1"/>
        <v>908.1099999999999</v>
      </c>
      <c r="U55" s="34">
        <f t="shared" si="1"/>
        <v>34.35</v>
      </c>
      <c r="V55" s="34">
        <f t="shared" si="1"/>
        <v>39.599999999999994</v>
      </c>
      <c r="W55" s="34">
        <f t="shared" si="1"/>
        <v>114.23560000000001</v>
      </c>
      <c r="X55" s="34">
        <f t="shared" si="1"/>
        <v>202.8</v>
      </c>
      <c r="Y55" s="38">
        <v>927.99840000000017</v>
      </c>
      <c r="Z55" s="38">
        <f>Z53*Z54</f>
        <v>6628.56</v>
      </c>
      <c r="AA55" s="38">
        <f t="shared" si="1"/>
        <v>94.3</v>
      </c>
    </row>
    <row r="56" spans="1:28" x14ac:dyDescent="0.25">
      <c r="A56" s="3"/>
      <c r="B56" s="3"/>
      <c r="C56" s="2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</row>
    <row r="57" spans="1:28" s="5" customFormat="1" ht="18" x14ac:dyDescent="0.35">
      <c r="B57" s="96" t="s">
        <v>17</v>
      </c>
      <c r="C57" s="96"/>
      <c r="D57" s="6"/>
      <c r="E57" s="7"/>
      <c r="F57" s="87" t="s">
        <v>46</v>
      </c>
      <c r="G57" s="87"/>
      <c r="H57" s="87"/>
      <c r="M57" s="96" t="s">
        <v>19</v>
      </c>
      <c r="N57" s="96"/>
      <c r="O57" s="6"/>
      <c r="P57" s="7"/>
      <c r="Q57" s="16"/>
      <c r="S57" s="5" t="s">
        <v>64</v>
      </c>
      <c r="T57" s="16"/>
    </row>
    <row r="58" spans="1:28" x14ac:dyDescent="0.25">
      <c r="E58" s="8"/>
      <c r="F58" s="95" t="s">
        <v>18</v>
      </c>
      <c r="G58" s="95"/>
      <c r="H58" s="95"/>
      <c r="S58" s="95" t="s">
        <v>18</v>
      </c>
      <c r="T58" s="95"/>
      <c r="U58" s="95"/>
    </row>
    <row r="61" spans="1:28" s="5" customFormat="1" ht="18" x14ac:dyDescent="0.35">
      <c r="B61" s="96" t="s">
        <v>63</v>
      </c>
      <c r="C61" s="96"/>
      <c r="D61" s="7"/>
      <c r="E61" s="7"/>
      <c r="F61" s="85" t="s">
        <v>46</v>
      </c>
      <c r="G61" s="85"/>
      <c r="H61" s="85"/>
      <c r="L61" s="98" t="s">
        <v>20</v>
      </c>
      <c r="M61" s="98"/>
      <c r="N61" s="98"/>
      <c r="O61" s="6"/>
      <c r="P61" s="7"/>
      <c r="Q61" s="16"/>
      <c r="T61" s="16"/>
    </row>
    <row r="62" spans="1:28" x14ac:dyDescent="0.25">
      <c r="F62" s="95" t="s">
        <v>18</v>
      </c>
      <c r="G62" s="95"/>
      <c r="H62" s="95"/>
      <c r="S62" s="95" t="s">
        <v>18</v>
      </c>
      <c r="T62" s="95"/>
      <c r="U62" s="95"/>
    </row>
    <row r="65" spans="1:27" ht="146.25" customHeight="1" thickBot="1" x14ac:dyDescent="0.3">
      <c r="A65" s="119" t="s">
        <v>0</v>
      </c>
      <c r="B65" s="120"/>
      <c r="C65" s="120"/>
      <c r="D65" s="76" t="s">
        <v>8</v>
      </c>
      <c r="E65" s="76" t="s">
        <v>38</v>
      </c>
      <c r="F65" s="76" t="s">
        <v>57</v>
      </c>
      <c r="G65" s="76" t="s">
        <v>9</v>
      </c>
      <c r="H65" s="76" t="s">
        <v>47</v>
      </c>
      <c r="I65" s="76" t="s">
        <v>10</v>
      </c>
      <c r="J65" s="76" t="s">
        <v>11</v>
      </c>
      <c r="K65" s="76" t="s">
        <v>53</v>
      </c>
      <c r="L65" s="76" t="s">
        <v>12</v>
      </c>
      <c r="M65" s="76" t="s">
        <v>13</v>
      </c>
      <c r="N65" s="76" t="s">
        <v>55</v>
      </c>
      <c r="O65" s="76" t="s">
        <v>70</v>
      </c>
      <c r="P65" s="76" t="s">
        <v>14</v>
      </c>
      <c r="Q65" s="76" t="s">
        <v>65</v>
      </c>
      <c r="R65" s="76" t="s">
        <v>66</v>
      </c>
      <c r="S65" s="76" t="s">
        <v>58</v>
      </c>
      <c r="T65" s="76" t="s">
        <v>15</v>
      </c>
      <c r="U65" s="76" t="s">
        <v>16</v>
      </c>
      <c r="V65" s="76" t="s">
        <v>41</v>
      </c>
      <c r="W65" s="76" t="s">
        <v>56</v>
      </c>
      <c r="X65" s="76" t="s">
        <v>51</v>
      </c>
      <c r="Y65" s="76" t="s">
        <v>71</v>
      </c>
      <c r="Z65" s="76" t="s">
        <v>69</v>
      </c>
      <c r="AA65" s="77" t="s">
        <v>39</v>
      </c>
    </row>
    <row r="66" spans="1:27" s="11" customFormat="1" ht="44.25" customHeight="1" x14ac:dyDescent="0.25">
      <c r="A66" s="121" t="s">
        <v>1</v>
      </c>
      <c r="B66" s="123" t="s">
        <v>61</v>
      </c>
      <c r="C66" s="124"/>
      <c r="D66" s="17"/>
      <c r="E66" s="17"/>
      <c r="F66" s="17"/>
      <c r="G66" s="17"/>
      <c r="H66" s="17"/>
      <c r="I66" s="17"/>
      <c r="J66" s="17"/>
      <c r="K66" s="17"/>
      <c r="L66" s="17"/>
      <c r="M66" s="17">
        <v>4</v>
      </c>
      <c r="N66" s="17"/>
      <c r="O66" s="17"/>
      <c r="P66" s="17">
        <v>5</v>
      </c>
      <c r="Q66" s="17"/>
      <c r="R66" s="17">
        <v>15</v>
      </c>
      <c r="S66" s="17"/>
      <c r="T66" s="17">
        <v>100</v>
      </c>
      <c r="U66" s="17"/>
      <c r="V66" s="17"/>
      <c r="W66" s="17"/>
      <c r="X66" s="17"/>
      <c r="Y66" s="70"/>
      <c r="Z66" s="70"/>
      <c r="AA66" s="31"/>
    </row>
    <row r="67" spans="1:27" ht="45.75" customHeight="1" x14ac:dyDescent="0.25">
      <c r="A67" s="102"/>
      <c r="B67" s="115" t="s">
        <v>50</v>
      </c>
      <c r="C67" s="1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>
        <v>9</v>
      </c>
      <c r="Q67" s="17"/>
      <c r="R67" s="17"/>
      <c r="S67" s="17"/>
      <c r="T67" s="17" t="s">
        <v>43</v>
      </c>
      <c r="U67" s="17" t="s">
        <v>43</v>
      </c>
      <c r="V67" s="17"/>
      <c r="W67" s="17"/>
      <c r="X67" s="17">
        <v>1</v>
      </c>
      <c r="Y67" s="17"/>
      <c r="Z67" s="17"/>
      <c r="AA67" s="19"/>
    </row>
    <row r="68" spans="1:27" ht="42.75" customHeight="1" x14ac:dyDescent="0.25">
      <c r="A68" s="102"/>
      <c r="B68" s="115" t="s">
        <v>62</v>
      </c>
      <c r="C68" s="116"/>
      <c r="D68" s="17"/>
      <c r="E68" s="17">
        <v>40</v>
      </c>
      <c r="F68" s="17"/>
      <c r="G68" s="17"/>
      <c r="H68" s="17"/>
      <c r="I68" s="17"/>
      <c r="J68" s="17"/>
      <c r="K68" s="17"/>
      <c r="L68" s="17"/>
      <c r="M68" s="17">
        <v>5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 t="s">
        <v>43</v>
      </c>
      <c r="AA68" s="19"/>
    </row>
    <row r="69" spans="1:27" ht="42.6" customHeight="1" x14ac:dyDescent="0.25">
      <c r="A69" s="102"/>
      <c r="B69" s="115" t="s">
        <v>43</v>
      </c>
      <c r="C69" s="116"/>
      <c r="D69" s="17"/>
      <c r="E69" s="17"/>
      <c r="F69" s="17"/>
      <c r="G69" s="17"/>
      <c r="H69" s="17"/>
      <c r="I69" s="17" t="s">
        <v>43</v>
      </c>
      <c r="J69" s="17"/>
      <c r="K69" s="17"/>
      <c r="L69" s="17"/>
      <c r="M69" s="17"/>
      <c r="N69" s="17"/>
      <c r="O69" s="17"/>
      <c r="P69" s="17">
        <v>1</v>
      </c>
      <c r="Q69" s="17"/>
      <c r="R69" s="17"/>
      <c r="S69" s="17" t="s">
        <v>43</v>
      </c>
      <c r="T69" s="17"/>
      <c r="U69" s="17"/>
      <c r="V69" s="17" t="s">
        <v>43</v>
      </c>
      <c r="W69" s="17"/>
      <c r="X69" s="17"/>
      <c r="Y69" s="17"/>
      <c r="Z69" s="17"/>
      <c r="AA69" s="19"/>
    </row>
    <row r="70" spans="1:27" ht="35.1" customHeight="1" thickBot="1" x14ac:dyDescent="0.3">
      <c r="A70" s="122"/>
      <c r="B70" s="117" t="s">
        <v>53</v>
      </c>
      <c r="C70" s="118"/>
      <c r="D70" s="26"/>
      <c r="E70" s="26"/>
      <c r="F70" s="26"/>
      <c r="G70" s="26"/>
      <c r="H70" s="26"/>
      <c r="I70" s="26"/>
      <c r="J70" s="26"/>
      <c r="K70" s="26">
        <v>100</v>
      </c>
      <c r="L70" s="26"/>
      <c r="M70" s="26"/>
      <c r="N70" s="26"/>
      <c r="O70" s="26"/>
      <c r="P70" s="26"/>
      <c r="Q70" s="26"/>
      <c r="R70" s="26"/>
      <c r="S70" s="26">
        <v>100</v>
      </c>
      <c r="T70" s="26"/>
      <c r="U70" s="26"/>
      <c r="V70" s="26"/>
      <c r="W70" s="26"/>
      <c r="X70" s="26"/>
      <c r="Y70" s="26"/>
      <c r="Z70" s="26"/>
      <c r="AA70" s="27"/>
    </row>
    <row r="71" spans="1:27" ht="83.25" customHeight="1" x14ac:dyDescent="0.35">
      <c r="A71" s="102" t="s">
        <v>2</v>
      </c>
      <c r="B71" s="104" t="s">
        <v>59</v>
      </c>
      <c r="C71" s="105"/>
      <c r="D71" s="29"/>
      <c r="E71" s="29"/>
      <c r="F71" s="29">
        <v>40</v>
      </c>
      <c r="G71" s="29">
        <v>3</v>
      </c>
      <c r="H71" s="29"/>
      <c r="I71" s="29">
        <v>10</v>
      </c>
      <c r="J71" s="29">
        <v>7</v>
      </c>
      <c r="K71" s="29"/>
      <c r="L71" s="29">
        <v>60</v>
      </c>
      <c r="M71" s="29">
        <v>3</v>
      </c>
      <c r="N71" s="29"/>
      <c r="O71" s="29" t="s">
        <v>43</v>
      </c>
      <c r="P71" s="29"/>
      <c r="Q71" s="29"/>
      <c r="R71" s="29"/>
      <c r="S71" s="29"/>
      <c r="T71" s="29"/>
      <c r="U71" s="29"/>
      <c r="V71" s="29" t="s">
        <v>43</v>
      </c>
      <c r="W71" s="29">
        <v>40</v>
      </c>
      <c r="X71" s="29"/>
      <c r="Y71" s="29"/>
      <c r="Z71" s="29">
        <v>1E-3</v>
      </c>
      <c r="AA71" s="46">
        <v>5</v>
      </c>
    </row>
    <row r="72" spans="1:27" ht="46.5" customHeight="1" x14ac:dyDescent="0.25">
      <c r="A72" s="102"/>
      <c r="B72" s="113" t="s">
        <v>54</v>
      </c>
      <c r="C72" s="114"/>
      <c r="D72" s="18" t="s">
        <v>43</v>
      </c>
      <c r="E72" s="18"/>
      <c r="F72" s="18"/>
      <c r="G72" s="18" t="s">
        <v>43</v>
      </c>
      <c r="H72" s="18" t="s">
        <v>43</v>
      </c>
      <c r="I72" s="18" t="s">
        <v>43</v>
      </c>
      <c r="J72" s="18" t="s">
        <v>43</v>
      </c>
      <c r="K72" s="18"/>
      <c r="L72" s="18" t="s">
        <v>43</v>
      </c>
      <c r="M72" s="18">
        <v>3</v>
      </c>
      <c r="N72" s="18"/>
      <c r="O72" s="18"/>
      <c r="P72" s="18"/>
      <c r="Q72" s="18"/>
      <c r="R72" s="18"/>
      <c r="S72" s="18"/>
      <c r="T72" s="18" t="s">
        <v>43</v>
      </c>
      <c r="U72" s="18"/>
      <c r="V72" s="18"/>
      <c r="W72" s="18"/>
      <c r="X72" s="18"/>
      <c r="Y72" s="18"/>
      <c r="Z72" s="18"/>
      <c r="AA72" s="25"/>
    </row>
    <row r="73" spans="1:27" ht="48" customHeight="1" x14ac:dyDescent="0.25">
      <c r="A73" s="102"/>
      <c r="B73" s="115" t="s">
        <v>52</v>
      </c>
      <c r="C73" s="116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>
        <v>18</v>
      </c>
      <c r="O73" s="18"/>
      <c r="P73" s="18">
        <v>9</v>
      </c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9"/>
    </row>
    <row r="74" spans="1:27" ht="35.1" customHeight="1" x14ac:dyDescent="0.25">
      <c r="A74" s="102"/>
      <c r="B74" s="115" t="s">
        <v>42</v>
      </c>
      <c r="C74" s="116"/>
      <c r="D74" s="18">
        <v>35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9"/>
    </row>
    <row r="75" spans="1:27" ht="42.75" customHeight="1" x14ac:dyDescent="0.25">
      <c r="A75" s="102"/>
      <c r="B75" s="115" t="s">
        <v>60</v>
      </c>
      <c r="C75" s="116"/>
      <c r="D75" s="18"/>
      <c r="E75" s="18"/>
      <c r="F75" s="18">
        <v>40</v>
      </c>
      <c r="G75" s="18"/>
      <c r="H75" s="18"/>
      <c r="I75" s="18"/>
      <c r="J75" s="18"/>
      <c r="K75" s="18"/>
      <c r="L75" s="18"/>
      <c r="M75" s="18"/>
      <c r="N75" s="18">
        <v>40</v>
      </c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9"/>
    </row>
    <row r="76" spans="1:27" ht="35.1" customHeight="1" x14ac:dyDescent="0.25">
      <c r="A76" s="102"/>
      <c r="B76" s="115" t="s">
        <v>43</v>
      </c>
      <c r="C76" s="116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9"/>
    </row>
    <row r="77" spans="1:27" ht="35.1" customHeight="1" thickBot="1" x14ac:dyDescent="0.3">
      <c r="A77" s="103"/>
      <c r="B77" s="117"/>
      <c r="C77" s="118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7"/>
    </row>
    <row r="78" spans="1:27" ht="72.599999999999994" customHeight="1" x14ac:dyDescent="0.35">
      <c r="A78" s="102" t="s">
        <v>3</v>
      </c>
      <c r="B78" s="104" t="s">
        <v>67</v>
      </c>
      <c r="C78" s="105"/>
      <c r="D78" s="29"/>
      <c r="E78" s="29"/>
      <c r="F78" s="29"/>
      <c r="G78" s="29"/>
      <c r="H78" s="29">
        <v>1</v>
      </c>
      <c r="I78" s="29"/>
      <c r="J78" s="29"/>
      <c r="K78" s="29"/>
      <c r="L78" s="29"/>
      <c r="M78" s="29">
        <v>3</v>
      </c>
      <c r="N78" s="29"/>
      <c r="O78" s="29">
        <v>0.1</v>
      </c>
      <c r="P78" s="29"/>
      <c r="Q78" s="29"/>
      <c r="R78" s="29"/>
      <c r="S78" s="29"/>
      <c r="T78" s="29">
        <v>20</v>
      </c>
      <c r="U78" s="29"/>
      <c r="V78" s="29">
        <v>1</v>
      </c>
      <c r="W78" s="29"/>
      <c r="X78" s="29">
        <v>40</v>
      </c>
      <c r="Y78" s="29"/>
      <c r="Z78" s="29"/>
      <c r="AA78" s="46"/>
    </row>
    <row r="79" spans="1:27" ht="45.75" customHeight="1" x14ac:dyDescent="0.25">
      <c r="A79" s="102"/>
      <c r="B79" s="106" t="s">
        <v>40</v>
      </c>
      <c r="C79" s="107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>
        <v>9</v>
      </c>
      <c r="Q79" s="18"/>
      <c r="R79" s="18"/>
      <c r="S79" s="18"/>
      <c r="T79" s="18"/>
      <c r="U79" s="18">
        <v>0.5</v>
      </c>
      <c r="V79" s="18"/>
      <c r="W79" s="18"/>
      <c r="X79" s="18"/>
      <c r="Y79" s="18"/>
      <c r="Z79" s="18"/>
      <c r="AA79" s="18"/>
    </row>
    <row r="80" spans="1:27" ht="35.1" customHeight="1" x14ac:dyDescent="0.25">
      <c r="A80" s="102"/>
      <c r="B80" s="106" t="s">
        <v>43</v>
      </c>
      <c r="C80" s="107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>
        <v>100</v>
      </c>
      <c r="T80" s="18"/>
      <c r="U80" s="18"/>
      <c r="V80" s="18"/>
      <c r="W80" s="18"/>
      <c r="X80" s="18"/>
      <c r="Y80" s="18"/>
      <c r="Z80" s="18"/>
      <c r="AA80" s="19"/>
    </row>
    <row r="81" spans="1:28" ht="35.1" customHeight="1" x14ac:dyDescent="0.25">
      <c r="A81" s="102"/>
      <c r="B81" s="109" t="s">
        <v>43</v>
      </c>
      <c r="C81" s="110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9"/>
    </row>
    <row r="82" spans="1:28" ht="35.1" customHeight="1" thickBot="1" x14ac:dyDescent="0.3">
      <c r="A82" s="103"/>
      <c r="B82" s="111"/>
      <c r="C82" s="112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7"/>
    </row>
    <row r="83" spans="1:28" ht="20.100000000000001" customHeight="1" thickBot="1" x14ac:dyDescent="0.35">
      <c r="A83" s="99" t="s">
        <v>4</v>
      </c>
      <c r="B83" s="86"/>
      <c r="C83" s="108"/>
      <c r="D83" s="41">
        <f>SUM(D66:D82)</f>
        <v>35</v>
      </c>
      <c r="E83" s="41">
        <f>SUM(E66:E82)</f>
        <v>40</v>
      </c>
      <c r="F83" s="41">
        <f>SUM(F66:F82)</f>
        <v>80</v>
      </c>
      <c r="G83" s="41">
        <f>SUM(G66:G82)</f>
        <v>3</v>
      </c>
      <c r="H83" s="41" t="s">
        <v>48</v>
      </c>
      <c r="I83" s="41">
        <f t="shared" ref="I83:U83" si="3">SUM(I66:I82)</f>
        <v>10</v>
      </c>
      <c r="J83" s="41">
        <f t="shared" si="3"/>
        <v>7</v>
      </c>
      <c r="K83" s="44">
        <f t="shared" ref="K83" si="4">SUM(K67:K82)</f>
        <v>100</v>
      </c>
      <c r="L83" s="41">
        <f t="shared" si="3"/>
        <v>60</v>
      </c>
      <c r="M83" s="41">
        <f t="shared" si="3"/>
        <v>18</v>
      </c>
      <c r="N83" s="41">
        <f t="shared" si="3"/>
        <v>58</v>
      </c>
      <c r="O83" s="41">
        <f t="shared" si="3"/>
        <v>0.1</v>
      </c>
      <c r="P83" s="41">
        <f t="shared" si="3"/>
        <v>33</v>
      </c>
      <c r="Q83" s="41">
        <v>58</v>
      </c>
      <c r="R83" s="41">
        <f t="shared" si="3"/>
        <v>15</v>
      </c>
      <c r="S83" s="41">
        <f t="shared" si="3"/>
        <v>200</v>
      </c>
      <c r="T83" s="41">
        <f t="shared" si="3"/>
        <v>120</v>
      </c>
      <c r="U83" s="42">
        <f t="shared" si="3"/>
        <v>0.5</v>
      </c>
      <c r="V83" s="42">
        <v>0.5</v>
      </c>
      <c r="W83" s="41">
        <f>SUM(W66:W82)</f>
        <v>40</v>
      </c>
      <c r="X83" s="41">
        <f>SUM(X66:X82)</f>
        <v>41</v>
      </c>
      <c r="Y83" s="139">
        <v>0</v>
      </c>
      <c r="Z83" s="40">
        <f>SUM(Z67:Z82)</f>
        <v>1E-3</v>
      </c>
      <c r="AA83" s="40" t="s">
        <v>44</v>
      </c>
    </row>
    <row r="84" spans="1:28" ht="20.100000000000001" customHeight="1" thickBot="1" x14ac:dyDescent="0.45">
      <c r="A84" s="99" t="s">
        <v>5</v>
      </c>
      <c r="B84" s="86"/>
      <c r="C84" s="108"/>
      <c r="D84" s="39">
        <v>0.6</v>
      </c>
      <c r="E84" s="39">
        <v>0.6</v>
      </c>
      <c r="F84" s="39">
        <v>1.5</v>
      </c>
      <c r="G84" s="39">
        <v>0.1</v>
      </c>
      <c r="H84" s="39">
        <v>0.1</v>
      </c>
      <c r="I84" s="39">
        <v>0.2</v>
      </c>
      <c r="J84" s="39">
        <v>0.4</v>
      </c>
      <c r="K84" s="35">
        <v>0.95</v>
      </c>
      <c r="L84" s="39">
        <v>0.7</v>
      </c>
      <c r="M84" s="39">
        <v>0.4</v>
      </c>
      <c r="N84" s="39">
        <v>0.7</v>
      </c>
      <c r="O84" s="39">
        <v>0.2</v>
      </c>
      <c r="P84" s="39">
        <v>0.6</v>
      </c>
      <c r="Q84" s="39">
        <v>0.3</v>
      </c>
      <c r="R84" s="39">
        <v>0.4</v>
      </c>
      <c r="S84" s="39">
        <v>0.8</v>
      </c>
      <c r="T84" s="39">
        <v>2</v>
      </c>
      <c r="U84" s="39">
        <v>0.02</v>
      </c>
      <c r="V84" s="39">
        <v>2</v>
      </c>
      <c r="W84" s="39">
        <v>0.1</v>
      </c>
      <c r="X84" s="39">
        <v>0.2</v>
      </c>
      <c r="Y84" s="39">
        <v>0.38</v>
      </c>
      <c r="Z84" s="35">
        <v>2</v>
      </c>
      <c r="AA84" s="35">
        <v>0.1</v>
      </c>
      <c r="AB84" s="4">
        <v>14</v>
      </c>
    </row>
    <row r="85" spans="1:28" ht="20.100000000000001" customHeight="1" x14ac:dyDescent="0.3">
      <c r="A85" s="99" t="s">
        <v>6</v>
      </c>
      <c r="B85" s="86"/>
      <c r="C85" s="20">
        <v>199.97200000000001</v>
      </c>
      <c r="D85" s="33">
        <v>125</v>
      </c>
      <c r="E85" s="33">
        <v>200</v>
      </c>
      <c r="F85" s="33">
        <v>433.8</v>
      </c>
      <c r="G85" s="33">
        <v>162.4</v>
      </c>
      <c r="H85" s="33">
        <v>111.7</v>
      </c>
      <c r="I85" s="33">
        <v>62.4</v>
      </c>
      <c r="J85" s="33">
        <v>74.099999999999994</v>
      </c>
      <c r="K85" s="33">
        <v>87.79</v>
      </c>
      <c r="L85" s="33">
        <v>80.599999999999994</v>
      </c>
      <c r="M85" s="33">
        <v>1157.22</v>
      </c>
      <c r="N85" s="33">
        <v>78</v>
      </c>
      <c r="O85" s="33">
        <v>980</v>
      </c>
      <c r="P85" s="33">
        <v>85.25</v>
      </c>
      <c r="Q85" s="33">
        <v>78</v>
      </c>
      <c r="R85" s="33">
        <v>305.42</v>
      </c>
      <c r="S85" s="33">
        <v>161.25</v>
      </c>
      <c r="T85" s="33">
        <v>129.72999999999999</v>
      </c>
      <c r="U85" s="33">
        <v>687</v>
      </c>
      <c r="V85" s="33">
        <v>6.6</v>
      </c>
      <c r="W85" s="33">
        <v>300.62</v>
      </c>
      <c r="X85" s="33">
        <v>507</v>
      </c>
      <c r="Y85" s="33">
        <v>1657.14</v>
      </c>
      <c r="Z85" s="36">
        <v>1657.14</v>
      </c>
      <c r="AA85" s="37">
        <v>410</v>
      </c>
    </row>
    <row r="86" spans="1:28" ht="20.100000000000001" customHeight="1" x14ac:dyDescent="0.3">
      <c r="A86" s="100" t="s">
        <v>7</v>
      </c>
      <c r="B86" s="101"/>
      <c r="C86" s="22">
        <f>SUM(D86:AA86)</f>
        <v>6912.3968999999997</v>
      </c>
      <c r="D86" s="34">
        <f>D84*D85</f>
        <v>75</v>
      </c>
      <c r="E86" s="34">
        <f t="shared" ref="E86:AA86" si="5">E84*E85</f>
        <v>120</v>
      </c>
      <c r="F86" s="34">
        <f t="shared" si="5"/>
        <v>650.70000000000005</v>
      </c>
      <c r="G86" s="34">
        <f t="shared" si="5"/>
        <v>16.240000000000002</v>
      </c>
      <c r="H86" s="34">
        <f t="shared" si="5"/>
        <v>11.170000000000002</v>
      </c>
      <c r="I86" s="34">
        <f t="shared" si="5"/>
        <v>12.48</v>
      </c>
      <c r="J86" s="34">
        <f t="shared" si="5"/>
        <v>29.64</v>
      </c>
      <c r="K86" s="34">
        <f t="shared" si="5"/>
        <v>83.400500000000008</v>
      </c>
      <c r="L86" s="34">
        <f t="shared" si="5"/>
        <v>56.419999999999995</v>
      </c>
      <c r="M86" s="34">
        <f t="shared" si="5"/>
        <v>462.88800000000003</v>
      </c>
      <c r="N86" s="34">
        <f t="shared" si="5"/>
        <v>54.599999999999994</v>
      </c>
      <c r="O86" s="34">
        <f t="shared" si="5"/>
        <v>196</v>
      </c>
      <c r="P86" s="34">
        <f t="shared" si="5"/>
        <v>51.15</v>
      </c>
      <c r="Q86" s="34">
        <v>140.4</v>
      </c>
      <c r="R86" s="34">
        <f t="shared" si="5"/>
        <v>122.16800000000001</v>
      </c>
      <c r="S86" s="34">
        <f t="shared" si="5"/>
        <v>129</v>
      </c>
      <c r="T86" s="34">
        <f t="shared" si="5"/>
        <v>259.45999999999998</v>
      </c>
      <c r="U86" s="34">
        <f t="shared" si="5"/>
        <v>13.74</v>
      </c>
      <c r="V86" s="34">
        <f t="shared" si="5"/>
        <v>13.2</v>
      </c>
      <c r="W86" s="34">
        <f t="shared" si="5"/>
        <v>30.062000000000001</v>
      </c>
      <c r="X86" s="34">
        <f t="shared" si="5"/>
        <v>101.4</v>
      </c>
      <c r="Y86" s="38">
        <v>927.99840000000017</v>
      </c>
      <c r="Z86" s="38">
        <f>Z84*Z85</f>
        <v>3314.28</v>
      </c>
      <c r="AA86" s="38">
        <f t="shared" si="5"/>
        <v>41</v>
      </c>
    </row>
    <row r="87" spans="1:28" x14ac:dyDescent="0.25">
      <c r="A87" s="3"/>
      <c r="B87" s="3"/>
      <c r="C87" s="2"/>
      <c r="AA87" s="32"/>
    </row>
    <row r="88" spans="1:28" ht="18" x14ac:dyDescent="0.35">
      <c r="A88" s="5"/>
      <c r="B88" s="96" t="s">
        <v>17</v>
      </c>
      <c r="C88" s="96"/>
      <c r="D88" s="6"/>
      <c r="E88" s="7"/>
      <c r="F88" s="87" t="s">
        <v>46</v>
      </c>
      <c r="G88" s="87"/>
      <c r="H88" s="87"/>
      <c r="I88" s="5"/>
      <c r="J88" s="5"/>
      <c r="K88" s="5"/>
      <c r="L88" s="5"/>
      <c r="M88" s="96" t="s">
        <v>19</v>
      </c>
      <c r="N88" s="96"/>
      <c r="O88" s="6"/>
      <c r="P88" s="7"/>
      <c r="Q88" s="16"/>
      <c r="R88" s="5"/>
      <c r="S88" s="98" t="s">
        <v>64</v>
      </c>
      <c r="T88" s="98"/>
      <c r="U88" s="98"/>
      <c r="V88" s="5"/>
      <c r="W88" s="5"/>
      <c r="X88" s="5"/>
      <c r="Y88" s="5"/>
      <c r="Z88" s="5"/>
      <c r="AA88" s="5"/>
    </row>
    <row r="89" spans="1:28" x14ac:dyDescent="0.25">
      <c r="E89" s="8"/>
      <c r="F89" s="8" t="s">
        <v>18</v>
      </c>
      <c r="G89" s="8"/>
      <c r="H89" s="8"/>
      <c r="S89" s="95" t="s">
        <v>18</v>
      </c>
      <c r="T89" s="95"/>
      <c r="U89" s="95"/>
    </row>
    <row r="92" spans="1:28" ht="18" x14ac:dyDescent="0.35">
      <c r="A92" s="5"/>
      <c r="B92" s="96" t="s">
        <v>63</v>
      </c>
      <c r="C92" s="96"/>
      <c r="D92" s="7"/>
      <c r="E92" s="7"/>
      <c r="F92" s="97" t="s">
        <v>46</v>
      </c>
      <c r="G92" s="97"/>
      <c r="H92" s="97"/>
      <c r="I92" s="5"/>
      <c r="J92" s="5"/>
      <c r="K92" s="5"/>
      <c r="L92" s="98" t="s">
        <v>20</v>
      </c>
      <c r="M92" s="98"/>
      <c r="N92" s="98"/>
      <c r="O92" s="6"/>
      <c r="P92" s="7"/>
      <c r="Q92" s="16"/>
      <c r="R92" s="5"/>
      <c r="S92" s="5"/>
      <c r="T92" s="16"/>
      <c r="U92" s="5"/>
      <c r="V92" s="5"/>
      <c r="W92" s="5"/>
      <c r="X92" s="5"/>
      <c r="Y92" s="5"/>
      <c r="Z92" s="5"/>
      <c r="AA92" s="5"/>
    </row>
    <row r="93" spans="1:28" x14ac:dyDescent="0.25">
      <c r="F93" s="83" t="s">
        <v>18</v>
      </c>
      <c r="G93" s="83"/>
      <c r="H93" s="83"/>
      <c r="S93" s="95" t="s">
        <v>18</v>
      </c>
      <c r="T93" s="95"/>
      <c r="U93" s="95"/>
    </row>
    <row r="95" spans="1:28" ht="100.5" customHeight="1" x14ac:dyDescent="0.25">
      <c r="A95" s="92"/>
      <c r="B95" s="92"/>
      <c r="C95" s="92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5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2"/>
    </row>
    <row r="96" spans="1:28" ht="35.1" customHeight="1" x14ac:dyDescent="0.3">
      <c r="A96" s="88"/>
      <c r="B96" s="93"/>
      <c r="C96" s="93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7"/>
      <c r="O96" s="57"/>
      <c r="P96" s="56"/>
      <c r="Q96" s="56"/>
      <c r="R96" s="56"/>
      <c r="S96" s="56"/>
      <c r="T96" s="56"/>
      <c r="U96" s="56"/>
      <c r="V96" s="57"/>
      <c r="W96" s="57"/>
      <c r="X96" s="57"/>
      <c r="Y96" s="57"/>
      <c r="Z96" s="57"/>
      <c r="AA96" s="58"/>
    </row>
    <row r="97" spans="1:27" ht="35.1" customHeight="1" x14ac:dyDescent="0.25">
      <c r="A97" s="88"/>
      <c r="B97" s="89"/>
      <c r="C97" s="89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2"/>
    </row>
    <row r="98" spans="1:27" ht="35.1" customHeight="1" x14ac:dyDescent="0.25">
      <c r="A98" s="88"/>
      <c r="B98" s="89"/>
      <c r="C98" s="89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2"/>
    </row>
    <row r="99" spans="1:27" ht="35.1" customHeight="1" x14ac:dyDescent="0.25">
      <c r="A99" s="88"/>
      <c r="B99" s="89"/>
      <c r="C99" s="89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2"/>
    </row>
    <row r="100" spans="1:27" ht="24.75" customHeight="1" x14ac:dyDescent="0.3">
      <c r="A100" s="88"/>
      <c r="B100" s="94"/>
      <c r="C100" s="94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2"/>
    </row>
    <row r="101" spans="1:27" ht="90" customHeight="1" x14ac:dyDescent="0.25">
      <c r="A101" s="88"/>
      <c r="B101" s="91"/>
      <c r="C101" s="91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2"/>
    </row>
    <row r="102" spans="1:27" ht="59.25" customHeight="1" x14ac:dyDescent="0.25">
      <c r="A102" s="88"/>
      <c r="B102" s="91"/>
      <c r="C102" s="91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2"/>
    </row>
    <row r="103" spans="1:27" ht="48" customHeight="1" x14ac:dyDescent="0.25">
      <c r="A103" s="88"/>
      <c r="B103" s="91"/>
      <c r="C103" s="91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60"/>
    </row>
    <row r="104" spans="1:27" ht="35.1" customHeight="1" x14ac:dyDescent="0.25">
      <c r="A104" s="88"/>
      <c r="B104" s="91"/>
      <c r="C104" s="91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2"/>
    </row>
    <row r="105" spans="1:27" ht="35.1" customHeight="1" x14ac:dyDescent="0.25">
      <c r="A105" s="88"/>
      <c r="B105" s="91"/>
      <c r="C105" s="91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2"/>
    </row>
    <row r="106" spans="1:27" ht="35.1" customHeight="1" x14ac:dyDescent="0.25">
      <c r="A106" s="88"/>
      <c r="B106" s="91"/>
      <c r="C106" s="91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2"/>
    </row>
    <row r="107" spans="1:27" ht="35.1" customHeight="1" x14ac:dyDescent="0.25">
      <c r="A107" s="88"/>
      <c r="B107" s="90"/>
      <c r="C107" s="90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2"/>
    </row>
    <row r="108" spans="1:27" ht="35.1" customHeight="1" x14ac:dyDescent="0.25">
      <c r="A108" s="88"/>
      <c r="B108" s="89"/>
      <c r="C108" s="89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9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2"/>
    </row>
    <row r="109" spans="1:27" ht="35.1" customHeight="1" x14ac:dyDescent="0.25">
      <c r="A109" s="88"/>
      <c r="B109" s="89"/>
      <c r="C109" s="89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9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2"/>
    </row>
    <row r="110" spans="1:27" ht="35.1" customHeight="1" x14ac:dyDescent="0.25">
      <c r="A110" s="88"/>
      <c r="B110" s="90"/>
      <c r="C110" s="90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2"/>
    </row>
    <row r="111" spans="1:27" ht="35.1" customHeight="1" x14ac:dyDescent="0.25">
      <c r="A111" s="88"/>
      <c r="B111" s="90"/>
      <c r="C111" s="90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2"/>
    </row>
    <row r="112" spans="1:27" ht="35.1" customHeight="1" x14ac:dyDescent="0.25">
      <c r="A112" s="88"/>
      <c r="B112" s="90"/>
      <c r="C112" s="90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2"/>
    </row>
    <row r="113" spans="1:28" ht="20.100000000000001" customHeight="1" thickBot="1" x14ac:dyDescent="0.35">
      <c r="A113" s="86"/>
      <c r="B113" s="86"/>
      <c r="C113" s="86"/>
      <c r="D113" s="62"/>
      <c r="E113" s="62"/>
      <c r="F113" s="62"/>
      <c r="G113" s="62"/>
      <c r="H113" s="62"/>
      <c r="I113" s="62"/>
      <c r="J113" s="62"/>
      <c r="K113" s="62"/>
      <c r="L113" s="62"/>
      <c r="M113" s="63"/>
      <c r="N113" s="63"/>
      <c r="O113" s="63"/>
      <c r="P113" s="63"/>
      <c r="Q113" s="63"/>
      <c r="R113" s="63"/>
      <c r="S113" s="63"/>
      <c r="T113" s="63"/>
      <c r="U113" s="64"/>
      <c r="V113" s="64"/>
      <c r="W113" s="63"/>
      <c r="X113" s="63"/>
      <c r="Y113" s="63"/>
      <c r="Z113" s="63"/>
      <c r="AA113" s="63"/>
    </row>
    <row r="114" spans="1:28" ht="20.100000000000001" customHeight="1" thickBot="1" x14ac:dyDescent="0.45">
      <c r="A114" s="86"/>
      <c r="B114" s="86"/>
      <c r="C114" s="86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53">
        <v>5</v>
      </c>
    </row>
    <row r="115" spans="1:28" ht="20.100000000000001" customHeight="1" x14ac:dyDescent="0.3">
      <c r="A115" s="86"/>
      <c r="B115" s="86"/>
      <c r="C115" s="20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7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7"/>
    </row>
    <row r="116" spans="1:28" ht="20.100000000000001" customHeight="1" x14ac:dyDescent="0.3">
      <c r="A116" s="86"/>
      <c r="B116" s="86"/>
      <c r="C116" s="20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</row>
    <row r="117" spans="1:28" x14ac:dyDescent="0.25">
      <c r="A117" s="3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8" ht="18" x14ac:dyDescent="0.35">
      <c r="A118" s="16"/>
      <c r="B118" s="84"/>
      <c r="C118" s="84"/>
      <c r="D118" s="10"/>
      <c r="E118" s="16"/>
      <c r="F118" s="87"/>
      <c r="G118" s="87"/>
      <c r="H118" s="87"/>
      <c r="I118" s="16"/>
      <c r="J118" s="16"/>
      <c r="K118" s="16"/>
      <c r="L118" s="16"/>
      <c r="M118" s="84"/>
      <c r="N118" s="84"/>
      <c r="O118" s="10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8" x14ac:dyDescent="0.25">
      <c r="A119" s="2"/>
      <c r="B119" s="2"/>
      <c r="C119" s="2"/>
      <c r="D119" s="2"/>
      <c r="E119" s="9"/>
      <c r="F119" s="83"/>
      <c r="G119" s="83"/>
      <c r="H119" s="8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83"/>
      <c r="T119" s="83"/>
      <c r="U119" s="83"/>
      <c r="V119" s="2"/>
      <c r="W119" s="2"/>
      <c r="X119" s="2"/>
      <c r="Y119" s="2"/>
      <c r="Z119" s="2"/>
      <c r="AA119" s="2"/>
    </row>
    <row r="120" spans="1:2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8" ht="18" x14ac:dyDescent="0.35">
      <c r="A122" s="16"/>
      <c r="B122" s="84"/>
      <c r="C122" s="84"/>
      <c r="D122" s="16"/>
      <c r="E122" s="16"/>
      <c r="F122" s="85"/>
      <c r="G122" s="85"/>
      <c r="H122" s="85"/>
      <c r="I122" s="16"/>
      <c r="J122" s="16"/>
      <c r="K122" s="16"/>
      <c r="L122" s="85"/>
      <c r="M122" s="85"/>
      <c r="N122" s="85"/>
      <c r="O122" s="10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28" x14ac:dyDescent="0.25">
      <c r="A123" s="2"/>
      <c r="B123" s="2"/>
      <c r="C123" s="2"/>
      <c r="D123" s="2"/>
      <c r="E123" s="2"/>
      <c r="F123" s="83"/>
      <c r="G123" s="83"/>
      <c r="H123" s="8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83"/>
      <c r="T123" s="83"/>
      <c r="U123" s="83"/>
      <c r="V123" s="2"/>
      <c r="W123" s="2"/>
      <c r="X123" s="2"/>
      <c r="Y123" s="2"/>
      <c r="Z123" s="2"/>
      <c r="AA123" s="2"/>
    </row>
  </sheetData>
  <mergeCells count="117">
    <mergeCell ref="U7:V7"/>
    <mergeCell ref="B10:X10"/>
    <mergeCell ref="B11:X11"/>
    <mergeCell ref="A12:X12"/>
    <mergeCell ref="B40:C40"/>
    <mergeCell ref="B50:C50"/>
    <mergeCell ref="B51:C51"/>
    <mergeCell ref="C20:U20"/>
    <mergeCell ref="D21:P21"/>
    <mergeCell ref="R21:S21"/>
    <mergeCell ref="T14:W14"/>
    <mergeCell ref="B17:U17"/>
    <mergeCell ref="D22:U22"/>
    <mergeCell ref="F23:U23"/>
    <mergeCell ref="F24:U24"/>
    <mergeCell ref="D25:U25"/>
    <mergeCell ref="A35:C35"/>
    <mergeCell ref="A36:A40"/>
    <mergeCell ref="B36:C36"/>
    <mergeCell ref="B37:C37"/>
    <mergeCell ref="B38:C38"/>
    <mergeCell ref="B39:C39"/>
    <mergeCell ref="A48:A51"/>
    <mergeCell ref="B48:C48"/>
    <mergeCell ref="B49:C49"/>
    <mergeCell ref="A52:C52"/>
    <mergeCell ref="A53:C53"/>
    <mergeCell ref="A41:A47"/>
    <mergeCell ref="B41:C41"/>
    <mergeCell ref="B42:C42"/>
    <mergeCell ref="B43:C43"/>
    <mergeCell ref="B44:C44"/>
    <mergeCell ref="B45:C45"/>
    <mergeCell ref="B46:C46"/>
    <mergeCell ref="B47:C47"/>
    <mergeCell ref="S58:U58"/>
    <mergeCell ref="B61:C61"/>
    <mergeCell ref="F61:H61"/>
    <mergeCell ref="L61:N61"/>
    <mergeCell ref="F62:H62"/>
    <mergeCell ref="S62:U62"/>
    <mergeCell ref="A54:B54"/>
    <mergeCell ref="A55:B55"/>
    <mergeCell ref="B57:C57"/>
    <mergeCell ref="F57:H57"/>
    <mergeCell ref="M57:N57"/>
    <mergeCell ref="F58:H58"/>
    <mergeCell ref="A71:A77"/>
    <mergeCell ref="B71:C71"/>
    <mergeCell ref="B72:C72"/>
    <mergeCell ref="B73:C73"/>
    <mergeCell ref="B74:C74"/>
    <mergeCell ref="B75:C75"/>
    <mergeCell ref="B76:C76"/>
    <mergeCell ref="B77:C77"/>
    <mergeCell ref="A65:C65"/>
    <mergeCell ref="A66:A70"/>
    <mergeCell ref="B66:C66"/>
    <mergeCell ref="B67:C67"/>
    <mergeCell ref="B68:C68"/>
    <mergeCell ref="B69:C69"/>
    <mergeCell ref="B70:C70"/>
    <mergeCell ref="A85:B85"/>
    <mergeCell ref="A86:B86"/>
    <mergeCell ref="B88:C88"/>
    <mergeCell ref="F88:H88"/>
    <mergeCell ref="M88:N88"/>
    <mergeCell ref="S88:U88"/>
    <mergeCell ref="A78:A82"/>
    <mergeCell ref="B78:C78"/>
    <mergeCell ref="B79:C79"/>
    <mergeCell ref="B80:C80"/>
    <mergeCell ref="A83:C83"/>
    <mergeCell ref="A84:C84"/>
    <mergeCell ref="B81:C81"/>
    <mergeCell ref="B82:C82"/>
    <mergeCell ref="A95:C95"/>
    <mergeCell ref="A96:A100"/>
    <mergeCell ref="B96:C96"/>
    <mergeCell ref="B97:C97"/>
    <mergeCell ref="B98:C98"/>
    <mergeCell ref="B99:C99"/>
    <mergeCell ref="B100:C100"/>
    <mergeCell ref="S89:U89"/>
    <mergeCell ref="B92:C92"/>
    <mergeCell ref="F92:H92"/>
    <mergeCell ref="L92:N92"/>
    <mergeCell ref="F93:H93"/>
    <mergeCell ref="S93:U93"/>
    <mergeCell ref="A108:A112"/>
    <mergeCell ref="B108:C108"/>
    <mergeCell ref="B109:C109"/>
    <mergeCell ref="B110:C110"/>
    <mergeCell ref="B111:C111"/>
    <mergeCell ref="B112:C112"/>
    <mergeCell ref="A101:A107"/>
    <mergeCell ref="B101:C101"/>
    <mergeCell ref="B102:C102"/>
    <mergeCell ref="B103:C103"/>
    <mergeCell ref="B104:C104"/>
    <mergeCell ref="B105:C105"/>
    <mergeCell ref="B106:C106"/>
    <mergeCell ref="B107:C107"/>
    <mergeCell ref="F123:H123"/>
    <mergeCell ref="S123:U123"/>
    <mergeCell ref="M118:N118"/>
    <mergeCell ref="F119:H119"/>
    <mergeCell ref="S119:U119"/>
    <mergeCell ref="B122:C122"/>
    <mergeCell ref="F122:H122"/>
    <mergeCell ref="L122:N122"/>
    <mergeCell ref="A113:C113"/>
    <mergeCell ref="A114:C114"/>
    <mergeCell ref="A115:B115"/>
    <mergeCell ref="A116:B116"/>
    <mergeCell ref="B118:C118"/>
    <mergeCell ref="F118:H118"/>
  </mergeCells>
  <pageMargins left="0.15748031496062992" right="0.15748031496062992" top="0.51181102362204722" bottom="0.51181102362204722" header="0.31496062992125984" footer="0.31496062992125984"/>
  <pageSetup paperSize="9" scale="41" orientation="landscape" horizontalDpi="180" verticalDpi="180" r:id="rId1"/>
  <rowBreaks count="3" manualBreakCount="3">
    <brk id="33" max="26" man="1"/>
    <brk id="62" max="26" man="1"/>
    <brk id="9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</vt:lpstr>
      <vt:lpstr>СР!Область_печати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2025-09-30T06:35:33Z</dcterms:modified>
</cp:coreProperties>
</file>