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СР" sheetId="1" state="visible" r:id="rId3"/>
  </sheets>
  <externalReferences>
    <externalReference r:id="rId4"/>
  </externalReferences>
  <definedNames>
    <definedName function="false" hidden="false" localSheetId="0" name="_xlnm.Print_Area" vbProcedure="false">СР!$A$1:$AF$125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<sst xmlns="http://schemas.openxmlformats.org/spreadsheetml/2006/main" count="181" uniqueCount="79">
  <si>
    <t xml:space="preserve">УТВЕРЖДАЮ</t>
  </si>
  <si>
    <t xml:space="preserve">Заведующая </t>
  </si>
  <si>
    <t xml:space="preserve">Круглова Э.И.</t>
  </si>
  <si>
    <t xml:space="preserve">(подпись)</t>
  </si>
  <si>
    <t xml:space="preserve">МЕНЮ-ТРЕБОВАНИЕ</t>
  </si>
  <si>
    <t xml:space="preserve">НА ВЫДАЧУ ПРОДУКТОВ ПИТАНИЯ</t>
  </si>
  <si>
    <t xml:space="preserve">на «10» декабря 2025 года</t>
  </si>
  <si>
    <t xml:space="preserve">форма №298 по ОКУД</t>
  </si>
  <si>
    <t xml:space="preserve">Дата</t>
  </si>
  <si>
    <t xml:space="preserve">МУ «Централизованная бухгалтерия муниципальных образовательных учреждений Кемского района»</t>
  </si>
  <si>
    <t xml:space="preserve">Раздел</t>
  </si>
  <si>
    <t xml:space="preserve">Учреждение</t>
  </si>
  <si>
    <t xml:space="preserve">МБДОУ Кемский детский сад № 1                                                                 </t>
  </si>
  <si>
    <t xml:space="preserve">по ОКПО</t>
  </si>
  <si>
    <t xml:space="preserve">Отделение</t>
  </si>
  <si>
    <t xml:space="preserve">ясли</t>
  </si>
  <si>
    <t xml:space="preserve">Материально-ответственное лицо</t>
  </si>
  <si>
    <t xml:space="preserve">Волкова Е.К.</t>
  </si>
  <si>
    <t xml:space="preserve">Количество довольствующихся</t>
  </si>
  <si>
    <t xml:space="preserve">Контрольная сумма</t>
  </si>
  <si>
    <t xml:space="preserve">МЕНЮ</t>
  </si>
  <si>
    <t xml:space="preserve">Хлеб</t>
  </si>
  <si>
    <t xml:space="preserve">булка</t>
  </si>
  <si>
    <t xml:space="preserve">фасоль</t>
  </si>
  <si>
    <t xml:space="preserve">кура</t>
  </si>
  <si>
    <t xml:space="preserve">Масло раст.</t>
  </si>
  <si>
    <t xml:space="preserve">свекла</t>
  </si>
  <si>
    <t xml:space="preserve">Морковь</t>
  </si>
  <si>
    <t xml:space="preserve">Лук  реп.</t>
  </si>
  <si>
    <t xml:space="preserve">Картофель</t>
  </si>
  <si>
    <t xml:space="preserve"> Масло слив.</t>
  </si>
  <si>
    <t xml:space="preserve">Песок</t>
  </si>
  <si>
    <t xml:space="preserve">рис</t>
  </si>
  <si>
    <t xml:space="preserve">  шиповник</t>
  </si>
  <si>
    <t xml:space="preserve">Молоко </t>
  </si>
  <si>
    <t xml:space="preserve">Чай</t>
  </si>
  <si>
    <t xml:space="preserve">яйцо</t>
  </si>
  <si>
    <t xml:space="preserve">греча</t>
  </si>
  <si>
    <t xml:space="preserve">пшено</t>
  </si>
  <si>
    <t xml:space="preserve">изюм</t>
  </si>
  <si>
    <t xml:space="preserve">чеснок</t>
  </si>
  <si>
    <t xml:space="preserve">курага</t>
  </si>
  <si>
    <t xml:space="preserve">Кабачковая икра</t>
  </si>
  <si>
    <t xml:space="preserve">печенье</t>
  </si>
  <si>
    <t xml:space="preserve">сметана</t>
  </si>
  <si>
    <t xml:space="preserve">ЗАВТРАК</t>
  </si>
  <si>
    <t xml:space="preserve">Каша "Рябчик" молочная/200г</t>
  </si>
  <si>
    <t xml:space="preserve">чай/180г</t>
  </si>
  <si>
    <t xml:space="preserve"> </t>
  </si>
  <si>
    <t xml:space="preserve">булка с маслом /50г</t>
  </si>
  <si>
    <t xml:space="preserve">напиток из шиповника</t>
  </si>
  <si>
    <t xml:space="preserve">ОБЕД</t>
  </si>
  <si>
    <t xml:space="preserve">Суп "фасолевый с курой/200г</t>
  </si>
  <si>
    <t xml:space="preserve">Суфле куринное</t>
  </si>
  <si>
    <t xml:space="preserve">напиток из изюма/150г</t>
  </si>
  <si>
    <t xml:space="preserve">Хлеб /35г</t>
  </si>
  <si>
    <t xml:space="preserve">ПОЛДНИК</t>
  </si>
  <si>
    <t xml:space="preserve">Омлет"/70</t>
  </si>
  <si>
    <t xml:space="preserve">Чай /150г</t>
  </si>
  <si>
    <t xml:space="preserve">кабачковая икра</t>
  </si>
  <si>
    <t xml:space="preserve">Итого на 1 человека</t>
  </si>
  <si>
    <t xml:space="preserve">45</t>
  </si>
  <si>
    <t xml:space="preserve"> 20</t>
  </si>
  <si>
    <t xml:space="preserve">Итого к выдаче на общее число</t>
  </si>
  <si>
    <t xml:space="preserve">Цена</t>
  </si>
  <si>
    <t xml:space="preserve">На сумму</t>
  </si>
  <si>
    <t xml:space="preserve">Выдал кладовщик</t>
  </si>
  <si>
    <t xml:space="preserve">Принял товар</t>
  </si>
  <si>
    <t xml:space="preserve">Постникова А.А.</t>
  </si>
  <si>
    <t xml:space="preserve">(расшифровка подписи)</t>
  </si>
  <si>
    <t xml:space="preserve">заведующий</t>
  </si>
  <si>
    <t xml:space="preserve">Работник бухгалтерии</t>
  </si>
  <si>
    <t xml:space="preserve"> фасоль</t>
  </si>
  <si>
    <t xml:space="preserve">яблоко</t>
  </si>
  <si>
    <t xml:space="preserve">зелень сухая</t>
  </si>
  <si>
    <t xml:space="preserve">чай180г</t>
  </si>
  <si>
    <t xml:space="preserve">35</t>
  </si>
  <si>
    <t xml:space="preserve">12</t>
  </si>
  <si>
    <t xml:space="preserve">1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</si>
</sst>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"/>
    <numFmt numFmtId="167" formatCode="0.000"/>
    <numFmt numFmtId="168" formatCode="#,##0.00\ _₽"/>
  </numFmts>
  <fonts count="15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 val="true"/>
      <sz val="2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 val="true"/>
      <sz val="18"/>
      <color theme="1"/>
      <name val="Times New Roman"/>
      <family val="1"/>
      <charset val="204"/>
    </font>
    <font>
      <b val="true"/>
      <sz val="14"/>
      <color theme="1"/>
      <name val="Times New Roman"/>
      <family val="1"/>
      <charset val="204"/>
    </font>
    <font>
      <b val="true"/>
      <sz val="16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1" fillId="2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6" fontId="1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17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6" fontId="12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2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../../../&#1088;&#1072;&#1089;&#1093;&#1086;&#1076;%20&#1087;&#1088;&#1086;&#1076;&#1091;&#1082;&#1090;&#1086;&#1074;/&#1076;&#1077;&#1082;&#1072;&#1073;&#1088;&#1100;%20&#1087;&#1086;%2012.12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сли"/>
      <sheetName val="приход"/>
      <sheetName val="остат 12.12"/>
      <sheetName val="сад"/>
      <sheetName val="хлеб"/>
    </sheetNames>
    <sheetDataSet>
      <sheetData sheetId="0"/>
      <sheetData sheetId="1"/>
      <sheetData sheetId="2"/>
      <sheetData sheetId="3">
        <row r="26">
          <cell r="I26">
            <v>0.9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B123"/>
  <sheetViews>
    <sheetView showFormulas="false" showGridLines="true" showRowColHeaders="true" showZeros="true" rightToLeft="false" tabSelected="true" showOutlineSymbols="true" defaultGridColor="true" view="pageBreakPreview" topLeftCell="A41" colorId="64" zoomScale="45" zoomScaleNormal="85" zoomScalePageLayoutView="45" workbookViewId="0">
      <selection pane="topLeft" activeCell="Y84" activeCellId="0" sqref="Y84"/>
    </sheetView>
  </sheetViews>
  <sheetFormatPr defaultColWidth="9.109375" defaultRowHeight="13.5" customHeight="true" zeroHeight="false" outlineLevelRow="0" outlineLevelCol="0"/>
  <cols>
    <col collapsed="false" customWidth="false" hidden="false" outlineLevel="0" max="1" min="1" style="1" width="9.11"/>
    <col collapsed="false" customWidth="true" hidden="false" outlineLevel="0" max="2" min="2" style="1" width="15.66"/>
    <col collapsed="false" customWidth="true" hidden="false" outlineLevel="0" max="3" min="3" style="1" width="16.11"/>
    <col collapsed="false" customWidth="true" hidden="false" outlineLevel="0" max="27" min="4" style="1" width="11.67"/>
    <col collapsed="false" customWidth="false" hidden="false" outlineLevel="0" max="16384" min="28" style="1" width="9.11"/>
  </cols>
  <sheetData>
    <row r="4" customFormat="false" ht="22.05" hidden="false" customHeight="false" outlineLevel="0" collapsed="false">
      <c r="P4" s="2" t="s">
        <v>0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22.05" hidden="false" customHeight="false" outlineLevel="0" collapsed="false"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22.05" hidden="false" customHeight="false" outlineLevel="0" collapsed="false">
      <c r="P6" s="2" t="s">
        <v>1</v>
      </c>
      <c r="Q6" s="2"/>
      <c r="R6" s="3"/>
      <c r="S6" s="3"/>
      <c r="T6" s="4" t="s">
        <v>2</v>
      </c>
      <c r="U6" s="2"/>
      <c r="V6" s="5"/>
      <c r="W6" s="5"/>
      <c r="X6" s="5"/>
      <c r="Y6" s="5"/>
      <c r="Z6" s="5"/>
    </row>
    <row r="7" customFormat="false" ht="13.5" hidden="false" customHeight="false" outlineLevel="0" collapsed="false">
      <c r="R7" s="6" t="s">
        <v>3</v>
      </c>
      <c r="S7" s="6"/>
      <c r="T7" s="6"/>
      <c r="V7" s="7"/>
      <c r="W7" s="7"/>
      <c r="X7" s="7"/>
      <c r="Y7" s="7"/>
      <c r="Z7" s="7"/>
    </row>
    <row r="9" customFormat="false" ht="70.5" hidden="false" customHeight="true" outlineLevel="0" collapsed="false"/>
    <row r="10" customFormat="false" ht="29.15" hidden="false" customHeight="false" outlineLevel="0" collapsed="false">
      <c r="B10" s="8" t="s">
        <v>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9"/>
      <c r="W10" s="9"/>
      <c r="X10" s="9"/>
      <c r="Y10" s="9"/>
      <c r="Z10" s="9"/>
    </row>
    <row r="11" customFormat="false" ht="33" hidden="false" customHeight="true" outlineLevel="0" collapsed="false">
      <c r="B11" s="10" t="s">
        <v>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1"/>
      <c r="W11" s="11"/>
      <c r="X11" s="11"/>
      <c r="Y11" s="11"/>
      <c r="Z11" s="11"/>
    </row>
    <row r="12" customFormat="false" ht="84" hidden="false" customHeight="true" outlineLevel="0" collapsed="false">
      <c r="A12" s="12" t="s">
        <v>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/>
      <c r="W12" s="13"/>
      <c r="X12" s="13"/>
      <c r="Y12" s="13"/>
      <c r="Z12" s="13"/>
    </row>
    <row r="13" customFormat="false" ht="17.35" hidden="false" customHeight="false" outlineLevel="0" collapsed="false">
      <c r="R13" s="14"/>
      <c r="S13" s="14"/>
      <c r="T13" s="14"/>
      <c r="U13" s="14"/>
      <c r="V13" s="15"/>
      <c r="W13" s="15"/>
      <c r="X13" s="15"/>
      <c r="Y13" s="15"/>
      <c r="Z13" s="15"/>
    </row>
    <row r="14" customFormat="false" ht="19.7" hidden="false" customHeight="false" outlineLevel="0" collapsed="false">
      <c r="Q14" s="16" t="s">
        <v>7</v>
      </c>
      <c r="R14" s="16"/>
      <c r="S14" s="16"/>
      <c r="T14" s="16"/>
      <c r="U14" s="16"/>
      <c r="V14" s="17"/>
      <c r="W14" s="17"/>
      <c r="X14" s="17"/>
      <c r="Y14" s="17"/>
      <c r="Z14" s="17"/>
    </row>
    <row r="15" customFormat="false" ht="19.7" hidden="false" customHeight="false" outlineLevel="0" collapsed="false">
      <c r="R15" s="18"/>
      <c r="S15" s="18"/>
      <c r="T15" s="18"/>
      <c r="U15" s="19" t="s">
        <v>8</v>
      </c>
      <c r="V15" s="17"/>
      <c r="W15" s="17"/>
      <c r="X15" s="17"/>
      <c r="Y15" s="17"/>
      <c r="Z15" s="17"/>
    </row>
    <row r="16" customFormat="false" ht="17.35" hidden="false" customHeight="false" outlineLevel="0" collapsed="false">
      <c r="R16" s="14"/>
      <c r="S16" s="14"/>
      <c r="T16" s="14"/>
      <c r="U16" s="14"/>
      <c r="V16" s="17"/>
      <c r="W16" s="17"/>
      <c r="X16" s="17"/>
      <c r="Y16" s="17"/>
      <c r="Z16" s="17"/>
    </row>
    <row r="17" customFormat="false" ht="22.05" hidden="false" customHeight="false" outlineLevel="0" collapsed="false">
      <c r="B17" s="20" t="s">
        <v>9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14"/>
      <c r="T17" s="14"/>
      <c r="U17" s="14"/>
      <c r="V17" s="17"/>
      <c r="W17" s="17"/>
      <c r="X17" s="17"/>
      <c r="Y17" s="17"/>
      <c r="Z17" s="17"/>
    </row>
    <row r="18" customFormat="false" ht="18.75" hidden="false" customHeight="true" outlineLevel="0" collapsed="false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14"/>
      <c r="T18" s="14"/>
      <c r="U18" s="14"/>
      <c r="V18" s="17"/>
      <c r="W18" s="17"/>
      <c r="X18" s="17"/>
      <c r="Y18" s="17"/>
      <c r="Z18" s="17"/>
    </row>
    <row r="19" customFormat="false" ht="22.05" hidden="false" customHeight="false" outlineLevel="0" collapsed="false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14"/>
      <c r="T19" s="14"/>
      <c r="U19" s="14"/>
      <c r="V19" s="17"/>
      <c r="W19" s="17"/>
      <c r="X19" s="17"/>
      <c r="Y19" s="17"/>
      <c r="Z19" s="17"/>
    </row>
    <row r="20" customFormat="false" ht="40.5" hidden="false" customHeight="true" outlineLevel="0" collapsed="false">
      <c r="B20" s="2" t="s">
        <v>10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14"/>
      <c r="T20" s="14"/>
      <c r="U20" s="14"/>
      <c r="V20" s="17"/>
      <c r="W20" s="17"/>
      <c r="X20" s="17"/>
      <c r="Y20" s="17"/>
      <c r="Z20" s="17"/>
    </row>
    <row r="21" customFormat="false" ht="30" hidden="false" customHeight="true" outlineLevel="0" collapsed="false">
      <c r="B21" s="2" t="s">
        <v>11</v>
      </c>
      <c r="C21" s="2"/>
      <c r="D21" s="22" t="s">
        <v>12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3" t="s">
        <v>13</v>
      </c>
      <c r="R21" s="23"/>
      <c r="S21" s="14"/>
      <c r="T21" s="14"/>
      <c r="U21" s="14"/>
      <c r="V21" s="17"/>
      <c r="W21" s="17"/>
      <c r="X21" s="17"/>
      <c r="Y21" s="17"/>
      <c r="Z21" s="17"/>
    </row>
    <row r="22" customFormat="false" ht="39" hidden="false" customHeight="true" outlineLevel="0" collapsed="false">
      <c r="B22" s="2" t="s">
        <v>14</v>
      </c>
      <c r="C22" s="2"/>
      <c r="D22" s="20" t="s">
        <v>15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4"/>
      <c r="T22" s="14"/>
      <c r="U22" s="14"/>
      <c r="V22" s="14"/>
      <c r="W22" s="14"/>
      <c r="X22" s="14"/>
      <c r="Y22" s="14"/>
      <c r="Z22" s="14"/>
    </row>
    <row r="23" customFormat="false" ht="42.75" hidden="false" customHeight="true" outlineLevel="0" collapsed="false">
      <c r="B23" s="2" t="s">
        <v>16</v>
      </c>
      <c r="C23" s="2"/>
      <c r="D23" s="2"/>
      <c r="E23" s="2"/>
      <c r="F23" s="2"/>
      <c r="G23" s="24" t="s">
        <v>17</v>
      </c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</row>
    <row r="24" customFormat="false" ht="30" hidden="false" customHeight="true" outlineLevel="0" collapsed="false">
      <c r="B24" s="2" t="s">
        <v>18</v>
      </c>
      <c r="C24" s="2"/>
      <c r="D24" s="2"/>
      <c r="E24" s="2"/>
      <c r="F24" s="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</row>
    <row r="25" customFormat="false" ht="34.5" hidden="false" customHeight="true" outlineLevel="0" collapsed="false">
      <c r="B25" s="2" t="s">
        <v>19</v>
      </c>
      <c r="C25" s="2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customFormat="false" ht="19.7" hidden="false" customHeight="false" outlineLevel="0" collapsed="false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</row>
    <row r="27" customFormat="false" ht="19.7" hidden="false" customHeight="false" outlineLevel="0" collapsed="false"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</row>
    <row r="28" customFormat="false" ht="19.7" hidden="false" customHeight="false" outlineLevel="0" collapsed="false"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customFormat="false" ht="19.7" hidden="false" customHeight="false" outlineLevel="0" collapsed="false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</row>
    <row r="30" customFormat="false" ht="19.7" hidden="false" customHeight="false" outlineLevel="0" collapsed="false"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5" customFormat="false" ht="156" hidden="false" customHeight="true" outlineLevel="0" collapsed="false">
      <c r="A35" s="26" t="s">
        <v>20</v>
      </c>
      <c r="B35" s="26"/>
      <c r="C35" s="26"/>
      <c r="D35" s="27" t="s">
        <v>21</v>
      </c>
      <c r="E35" s="27" t="s">
        <v>22</v>
      </c>
      <c r="F35" s="28" t="s">
        <v>23</v>
      </c>
      <c r="G35" s="28" t="s">
        <v>24</v>
      </c>
      <c r="H35" s="28" t="s">
        <v>25</v>
      </c>
      <c r="I35" s="28" t="s">
        <v>26</v>
      </c>
      <c r="J35" s="28" t="s">
        <v>27</v>
      </c>
      <c r="K35" s="28" t="s">
        <v>28</v>
      </c>
      <c r="L35" s="28" t="s">
        <v>29</v>
      </c>
      <c r="M35" s="28" t="s">
        <v>30</v>
      </c>
      <c r="N35" s="28" t="s">
        <v>31</v>
      </c>
      <c r="O35" s="28" t="s">
        <v>32</v>
      </c>
      <c r="P35" s="28" t="s">
        <v>33</v>
      </c>
      <c r="Q35" s="28" t="s">
        <v>34</v>
      </c>
      <c r="R35" s="28" t="s">
        <v>35</v>
      </c>
      <c r="S35" s="28" t="s">
        <v>36</v>
      </c>
      <c r="T35" s="28" t="s">
        <v>37</v>
      </c>
      <c r="U35" s="28" t="s">
        <v>38</v>
      </c>
      <c r="V35" s="28" t="s">
        <v>39</v>
      </c>
      <c r="W35" s="28" t="s">
        <v>40</v>
      </c>
      <c r="X35" s="28" t="s">
        <v>41</v>
      </c>
      <c r="Y35" s="28" t="s">
        <v>42</v>
      </c>
      <c r="Z35" s="28" t="s">
        <v>43</v>
      </c>
      <c r="AA35" s="29" t="s">
        <v>44</v>
      </c>
    </row>
    <row r="36" customFormat="false" ht="46.5" hidden="false" customHeight="true" outlineLevel="0" collapsed="false">
      <c r="A36" s="30" t="s">
        <v>45</v>
      </c>
      <c r="B36" s="31" t="s">
        <v>46</v>
      </c>
      <c r="C36" s="31"/>
      <c r="D36" s="32"/>
      <c r="E36" s="32"/>
      <c r="F36" s="32"/>
      <c r="G36" s="32"/>
      <c r="H36" s="32"/>
      <c r="I36" s="32"/>
      <c r="J36" s="32"/>
      <c r="K36" s="32"/>
      <c r="L36" s="32"/>
      <c r="M36" s="32" t="n">
        <v>5</v>
      </c>
      <c r="N36" s="32" t="n">
        <v>5</v>
      </c>
      <c r="O36" s="32" t="n">
        <v>15</v>
      </c>
      <c r="P36" s="32"/>
      <c r="Q36" s="32" t="n">
        <v>100</v>
      </c>
      <c r="R36" s="32"/>
      <c r="S36" s="32"/>
      <c r="T36" s="32" t="n">
        <v>12</v>
      </c>
      <c r="U36" s="32" t="n">
        <v>12</v>
      </c>
      <c r="V36" s="32"/>
      <c r="W36" s="32"/>
      <c r="X36" s="32"/>
      <c r="Y36" s="32"/>
      <c r="Z36" s="32"/>
      <c r="AA36" s="33"/>
    </row>
    <row r="37" customFormat="false" ht="39.75" hidden="false" customHeight="true" outlineLevel="0" collapsed="false">
      <c r="A37" s="30"/>
      <c r="B37" s="34" t="s">
        <v>47</v>
      </c>
      <c r="C37" s="34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 t="n">
        <v>9</v>
      </c>
      <c r="O37" s="32"/>
      <c r="P37" s="32"/>
      <c r="Q37" s="32" t="s">
        <v>48</v>
      </c>
      <c r="R37" s="32" t="n">
        <v>1</v>
      </c>
      <c r="S37" s="32"/>
      <c r="T37" s="32"/>
      <c r="U37" s="32"/>
      <c r="V37" s="32"/>
      <c r="W37" s="32"/>
      <c r="X37" s="32"/>
      <c r="Y37" s="32"/>
      <c r="Z37" s="32"/>
      <c r="AA37" s="33"/>
    </row>
    <row r="38" customFormat="false" ht="44.25" hidden="false" customHeight="true" outlineLevel="0" collapsed="false">
      <c r="A38" s="30"/>
      <c r="B38" s="34" t="s">
        <v>49</v>
      </c>
      <c r="C38" s="34"/>
      <c r="D38" s="32"/>
      <c r="E38" s="32" t="n">
        <v>40</v>
      </c>
      <c r="F38" s="32"/>
      <c r="G38" s="32"/>
      <c r="H38" s="32"/>
      <c r="I38" s="32"/>
      <c r="J38" s="32"/>
      <c r="K38" s="32"/>
      <c r="L38" s="32"/>
      <c r="M38" s="32" t="n">
        <v>5</v>
      </c>
      <c r="N38" s="32"/>
      <c r="O38" s="32"/>
      <c r="P38" s="32"/>
      <c r="Q38" s="32"/>
      <c r="R38" s="32"/>
      <c r="S38" s="32"/>
      <c r="T38" s="32"/>
      <c r="U38" s="32"/>
      <c r="V38" s="32" t="s">
        <v>48</v>
      </c>
      <c r="W38" s="32"/>
      <c r="X38" s="32"/>
      <c r="Y38" s="32"/>
      <c r="Z38" s="32"/>
      <c r="AA38" s="33"/>
    </row>
    <row r="39" customFormat="false" ht="48.75" hidden="false" customHeight="true" outlineLevel="0" collapsed="false">
      <c r="A39" s="30"/>
      <c r="B39" s="34" t="s">
        <v>50</v>
      </c>
      <c r="C39" s="34"/>
      <c r="D39" s="32"/>
      <c r="E39" s="32"/>
      <c r="F39" s="32"/>
      <c r="G39" s="32"/>
      <c r="H39" s="32"/>
      <c r="I39" s="32"/>
      <c r="J39" s="32" t="s">
        <v>48</v>
      </c>
      <c r="K39" s="32"/>
      <c r="L39" s="32"/>
      <c r="M39" s="32"/>
      <c r="N39" s="32" t="n">
        <v>1</v>
      </c>
      <c r="O39" s="32"/>
      <c r="P39" s="35" t="n">
        <v>100</v>
      </c>
      <c r="Q39" s="32"/>
      <c r="R39" s="32"/>
      <c r="S39" s="32" t="s">
        <v>48</v>
      </c>
      <c r="T39" s="32"/>
      <c r="U39" s="32"/>
      <c r="V39" s="32"/>
      <c r="W39" s="32"/>
      <c r="X39" s="32"/>
      <c r="Y39" s="32"/>
      <c r="Z39" s="32"/>
      <c r="AA39" s="33"/>
    </row>
    <row r="40" customFormat="false" ht="34.5" hidden="false" customHeight="true" outlineLevel="0" collapsed="false">
      <c r="A40" s="30"/>
      <c r="B40" s="36" t="s">
        <v>48</v>
      </c>
      <c r="C40" s="36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 t="n">
        <v>4</v>
      </c>
      <c r="O40" s="37"/>
      <c r="P40" s="37" t="s">
        <v>48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8"/>
    </row>
    <row r="41" customFormat="false" ht="81.75" hidden="false" customHeight="true" outlineLevel="0" collapsed="false">
      <c r="A41" s="39" t="s">
        <v>51</v>
      </c>
      <c r="B41" s="40" t="s">
        <v>52</v>
      </c>
      <c r="C41" s="40"/>
      <c r="D41" s="41"/>
      <c r="E41" s="41"/>
      <c r="F41" s="41" t="n">
        <v>22</v>
      </c>
      <c r="G41" s="41" t="n">
        <v>40</v>
      </c>
      <c r="H41" s="41" t="n">
        <v>3</v>
      </c>
      <c r="I41" s="41" t="s">
        <v>48</v>
      </c>
      <c r="J41" s="41" t="n">
        <v>10</v>
      </c>
      <c r="K41" s="41" t="n">
        <v>14</v>
      </c>
      <c r="L41" s="41" t="n">
        <v>70</v>
      </c>
      <c r="M41" s="41" t="n">
        <v>3</v>
      </c>
      <c r="N41" s="41"/>
      <c r="O41" s="41"/>
      <c r="P41" s="41"/>
      <c r="Q41" s="41"/>
      <c r="R41" s="41"/>
      <c r="S41" s="41" t="s">
        <v>48</v>
      </c>
      <c r="T41" s="41"/>
      <c r="U41" s="41" t="s">
        <v>48</v>
      </c>
      <c r="V41" s="41"/>
      <c r="W41" s="41"/>
      <c r="X41" s="41"/>
      <c r="Y41" s="41"/>
      <c r="Z41" s="41"/>
      <c r="AA41" s="42" t="n">
        <v>5</v>
      </c>
    </row>
    <row r="42" customFormat="false" ht="48" hidden="false" customHeight="true" outlineLevel="0" collapsed="false">
      <c r="A42" s="39"/>
      <c r="B42" s="43" t="s">
        <v>53</v>
      </c>
      <c r="C42" s="43"/>
      <c r="D42" s="44" t="s">
        <v>48</v>
      </c>
      <c r="E42" s="44"/>
      <c r="F42" s="44"/>
      <c r="G42" s="44" t="n">
        <v>40</v>
      </c>
      <c r="H42" s="44" t="s">
        <v>48</v>
      </c>
      <c r="I42" s="44" t="s">
        <v>48</v>
      </c>
      <c r="J42" s="44" t="s">
        <v>48</v>
      </c>
      <c r="K42" s="44" t="s">
        <v>48</v>
      </c>
      <c r="L42" s="45" t="s">
        <v>48</v>
      </c>
      <c r="M42" s="44" t="n">
        <v>3</v>
      </c>
      <c r="N42" s="44"/>
      <c r="O42" s="44" t="s">
        <v>48</v>
      </c>
      <c r="P42" s="44"/>
      <c r="Q42" s="44" t="n">
        <v>20</v>
      </c>
      <c r="R42" s="44"/>
      <c r="S42" s="44" t="s">
        <v>48</v>
      </c>
      <c r="T42" s="44"/>
      <c r="U42" s="44"/>
      <c r="V42" s="44"/>
      <c r="W42" s="44"/>
      <c r="X42" s="44"/>
      <c r="Y42" s="44"/>
      <c r="Z42" s="44"/>
      <c r="AA42" s="46"/>
    </row>
    <row r="43" customFormat="false" ht="45.75" hidden="false" customHeight="true" outlineLevel="0" collapsed="false">
      <c r="A43" s="39"/>
      <c r="B43" s="34" t="s">
        <v>54</v>
      </c>
      <c r="C43" s="3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 t="n">
        <v>9</v>
      </c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33"/>
    </row>
    <row r="44" customFormat="false" ht="34.5" hidden="false" customHeight="true" outlineLevel="0" collapsed="false">
      <c r="A44" s="39"/>
      <c r="B44" s="34" t="s">
        <v>55</v>
      </c>
      <c r="C44" s="34"/>
      <c r="D44" s="44" t="n">
        <v>40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33"/>
    </row>
    <row r="45" customFormat="false" ht="45.75" hidden="false" customHeight="true" outlineLevel="0" collapsed="false">
      <c r="A45" s="39"/>
      <c r="B45" s="34" t="s">
        <v>48</v>
      </c>
      <c r="C45" s="3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33"/>
    </row>
    <row r="46" customFormat="false" ht="34.5" hidden="false" customHeight="true" outlineLevel="0" collapsed="false">
      <c r="A46" s="39"/>
      <c r="B46" s="34" t="s">
        <v>26</v>
      </c>
      <c r="C46" s="34"/>
      <c r="D46" s="44"/>
      <c r="E46" s="44"/>
      <c r="F46" s="44"/>
      <c r="G46" s="44"/>
      <c r="H46" s="44"/>
      <c r="I46" s="44" t="n">
        <v>150</v>
      </c>
      <c r="J46" s="44"/>
      <c r="K46" s="44" t="n">
        <v>7</v>
      </c>
      <c r="L46" s="44"/>
      <c r="M46" s="44"/>
      <c r="N46" s="44"/>
      <c r="O46" s="44"/>
      <c r="P46" s="44"/>
      <c r="Q46" s="44"/>
      <c r="R46" s="44"/>
      <c r="S46" s="44" t="n">
        <v>0.01</v>
      </c>
      <c r="T46" s="44"/>
      <c r="U46" s="44"/>
      <c r="V46" s="44" t="n">
        <v>120</v>
      </c>
      <c r="W46" s="44"/>
      <c r="X46" s="44"/>
      <c r="Y46" s="44"/>
      <c r="Z46" s="44"/>
      <c r="AA46" s="33"/>
    </row>
    <row r="47" customFormat="false" ht="34.5" hidden="false" customHeight="true" outlineLevel="0" collapsed="false">
      <c r="A47" s="39"/>
      <c r="B47" s="36"/>
      <c r="C47" s="36"/>
      <c r="D47" s="37"/>
      <c r="E47" s="37"/>
      <c r="F47" s="37"/>
      <c r="G47" s="3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38"/>
    </row>
    <row r="48" customFormat="false" ht="44.25" hidden="false" customHeight="true" outlineLevel="0" collapsed="false">
      <c r="A48" s="39" t="s">
        <v>56</v>
      </c>
      <c r="B48" s="40" t="s">
        <v>57</v>
      </c>
      <c r="C48" s="40"/>
      <c r="D48" s="41"/>
      <c r="E48" s="41"/>
      <c r="F48" s="41"/>
      <c r="G48" s="41"/>
      <c r="H48" s="41"/>
      <c r="I48" s="41" t="s">
        <v>48</v>
      </c>
      <c r="J48" s="41"/>
      <c r="K48" s="41"/>
      <c r="L48" s="41"/>
      <c r="M48" s="41" t="n">
        <v>6</v>
      </c>
      <c r="N48" s="41"/>
      <c r="O48" s="41"/>
      <c r="P48" s="41"/>
      <c r="Q48" s="41"/>
      <c r="R48" s="41"/>
      <c r="S48" s="41" t="n">
        <v>1.5</v>
      </c>
      <c r="T48" s="41"/>
      <c r="U48" s="41"/>
      <c r="V48" s="41"/>
      <c r="W48" s="41"/>
      <c r="X48" s="41"/>
      <c r="Y48" s="41"/>
      <c r="Z48" s="41"/>
      <c r="AA48" s="48"/>
    </row>
    <row r="49" customFormat="false" ht="34.5" hidden="false" customHeight="true" outlineLevel="0" collapsed="false">
      <c r="A49" s="39"/>
      <c r="B49" s="49" t="s">
        <v>58</v>
      </c>
      <c r="C49" s="49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 t="n">
        <v>9</v>
      </c>
      <c r="O49" s="44"/>
      <c r="P49" s="44"/>
      <c r="Q49" s="44"/>
      <c r="R49" s="44" t="n">
        <v>0.5</v>
      </c>
      <c r="S49" s="44"/>
      <c r="T49" s="44"/>
      <c r="U49" s="44"/>
      <c r="V49" s="44"/>
      <c r="W49" s="44"/>
      <c r="X49" s="44"/>
      <c r="Y49" s="44"/>
      <c r="Z49" s="44"/>
      <c r="AA49" s="44"/>
    </row>
    <row r="50" customFormat="false" ht="34.5" hidden="false" customHeight="true" outlineLevel="0" collapsed="false">
      <c r="A50" s="39"/>
      <c r="B50" s="49" t="s">
        <v>59</v>
      </c>
      <c r="C50" s="49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 t="s">
        <v>48</v>
      </c>
      <c r="Q50" s="44"/>
      <c r="R50" s="44"/>
      <c r="S50" s="44"/>
      <c r="T50" s="44"/>
      <c r="U50" s="44"/>
      <c r="V50" s="44"/>
      <c r="W50" s="44"/>
      <c r="X50" s="44" t="n">
        <v>20</v>
      </c>
      <c r="Y50" s="44"/>
      <c r="Z50" s="44"/>
      <c r="AA50" s="33"/>
    </row>
    <row r="51" customFormat="false" ht="34.5" hidden="false" customHeight="true" outlineLevel="0" collapsed="false">
      <c r="A51" s="39"/>
      <c r="B51" s="50" t="s">
        <v>48</v>
      </c>
      <c r="C51" s="50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38"/>
    </row>
    <row r="52" customFormat="false" ht="19.5" hidden="false" customHeight="true" outlineLevel="0" collapsed="false">
      <c r="A52" s="52" t="s">
        <v>60</v>
      </c>
      <c r="B52" s="52"/>
      <c r="C52" s="52"/>
      <c r="D52" s="53" t="n">
        <f aca="false">SUM(D36:D51)</f>
        <v>40</v>
      </c>
      <c r="E52" s="53" t="n">
        <f aca="false">SUM(E36:E51)</f>
        <v>40</v>
      </c>
      <c r="F52" s="54" t="n">
        <f aca="false">SUM(F35:F51)</f>
        <v>22</v>
      </c>
      <c r="G52" s="53" t="n">
        <f aca="false">SUM(G36:G51)</f>
        <v>80</v>
      </c>
      <c r="H52" s="53" t="n">
        <f aca="false">SUM(H36:H51)</f>
        <v>3</v>
      </c>
      <c r="I52" s="53" t="s">
        <v>61</v>
      </c>
      <c r="J52" s="53" t="n">
        <f aca="false">SUM(J36:J51)</f>
        <v>10</v>
      </c>
      <c r="K52" s="53" t="n">
        <f aca="false">SUM(K36:K51)</f>
        <v>21</v>
      </c>
      <c r="L52" s="53" t="n">
        <f aca="false">SUM(L36:L51)</f>
        <v>70</v>
      </c>
      <c r="M52" s="53" t="n">
        <f aca="false">SUM(M36:M51)</f>
        <v>22</v>
      </c>
      <c r="N52" s="53" t="n">
        <f aca="false">SUM(N36:N51)</f>
        <v>37</v>
      </c>
      <c r="O52" s="53" t="n">
        <f aca="false">SUM(O36:O51)</f>
        <v>15</v>
      </c>
      <c r="P52" s="53" t="n">
        <f aca="false">SUM(P36:P51)</f>
        <v>100</v>
      </c>
      <c r="Q52" s="53" t="n">
        <f aca="false">SUM(Q36:Q51)</f>
        <v>120</v>
      </c>
      <c r="R52" s="55" t="n">
        <f aca="false">SUM(R36:R51)</f>
        <v>1.5</v>
      </c>
      <c r="S52" s="55" t="n">
        <v>2</v>
      </c>
      <c r="T52" s="53" t="n">
        <f aca="false">SUM(T36:T51)</f>
        <v>12</v>
      </c>
      <c r="U52" s="53" t="n">
        <f aca="false">SUM(U36:U51)</f>
        <v>12</v>
      </c>
      <c r="V52" s="56" t="n">
        <f aca="false">SUM(V36:V51)</f>
        <v>120</v>
      </c>
      <c r="W52" s="56" t="n">
        <v>0</v>
      </c>
      <c r="X52" s="54" t="s">
        <v>62</v>
      </c>
      <c r="Y52" s="56" t="n">
        <f aca="false">SUM(Y36:Y51)</f>
        <v>0</v>
      </c>
      <c r="Z52" s="56" t="n">
        <f aca="false">SUM(Z36:Z51)</f>
        <v>0</v>
      </c>
      <c r="AA52" s="56" t="n">
        <f aca="false">SUM(AA36:AA51)</f>
        <v>5</v>
      </c>
    </row>
    <row r="53" customFormat="false" ht="19.5" hidden="false" customHeight="true" outlineLevel="0" collapsed="false">
      <c r="A53" s="52" t="s">
        <v>63</v>
      </c>
      <c r="B53" s="52"/>
      <c r="C53" s="52"/>
      <c r="D53" s="57" t="n">
        <v>1.2</v>
      </c>
      <c r="E53" s="57" t="n">
        <v>1.2</v>
      </c>
      <c r="F53" s="58" t="n">
        <v>1</v>
      </c>
      <c r="G53" s="57" t="n">
        <v>6</v>
      </c>
      <c r="H53" s="57" t="n">
        <v>0.51</v>
      </c>
      <c r="I53" s="57" t="n">
        <v>8</v>
      </c>
      <c r="J53" s="57" t="n">
        <v>0.5</v>
      </c>
      <c r="K53" s="57" t="n">
        <v>1</v>
      </c>
      <c r="L53" s="57" t="n">
        <v>2.9</v>
      </c>
      <c r="M53" s="14" t="n">
        <v>0.9</v>
      </c>
      <c r="N53" s="57" t="n">
        <v>1.5</v>
      </c>
      <c r="O53" s="57" t="n">
        <v>0.5</v>
      </c>
      <c r="P53" s="57" t="n">
        <v>0.26</v>
      </c>
      <c r="Q53" s="57" t="n">
        <v>9</v>
      </c>
      <c r="R53" s="57" t="n">
        <v>0.05</v>
      </c>
      <c r="S53" s="57" t="n">
        <v>90</v>
      </c>
      <c r="T53" s="57" t="n">
        <v>0.5</v>
      </c>
      <c r="U53" s="57" t="n">
        <v>0.4</v>
      </c>
      <c r="V53" s="57" t="n">
        <v>0.2</v>
      </c>
      <c r="W53" s="57" t="n">
        <v>0.2</v>
      </c>
      <c r="X53" s="58" t="n">
        <v>0.2</v>
      </c>
      <c r="Y53" s="57" t="n">
        <v>1.08</v>
      </c>
      <c r="Z53" s="57" t="n">
        <v>0.6</v>
      </c>
      <c r="AA53" s="57" t="n">
        <v>0.25</v>
      </c>
      <c r="AB53" s="59" t="n">
        <v>48</v>
      </c>
    </row>
    <row r="54" customFormat="false" ht="19.5" hidden="false" customHeight="true" outlineLevel="0" collapsed="false">
      <c r="A54" s="60" t="s">
        <v>64</v>
      </c>
      <c r="B54" s="60"/>
      <c r="C54" s="61" t="n">
        <v>224.865</v>
      </c>
      <c r="D54" s="62" t="n">
        <v>125</v>
      </c>
      <c r="E54" s="62" t="n">
        <v>200</v>
      </c>
      <c r="F54" s="62" t="n">
        <v>433</v>
      </c>
      <c r="G54" s="62" t="n">
        <v>441.3</v>
      </c>
      <c r="H54" s="62" t="n">
        <v>162.4</v>
      </c>
      <c r="I54" s="62" t="n">
        <v>52</v>
      </c>
      <c r="J54" s="62" t="n">
        <v>62.4</v>
      </c>
      <c r="K54" s="62" t="n">
        <v>74.1</v>
      </c>
      <c r="L54" s="62" t="n">
        <v>65</v>
      </c>
      <c r="M54" s="62" t="n">
        <v>1157.22</v>
      </c>
      <c r="N54" s="62" t="n">
        <v>85.25</v>
      </c>
      <c r="O54" s="62" t="n">
        <v>305.42</v>
      </c>
      <c r="P54" s="62" t="n">
        <v>390</v>
      </c>
      <c r="Q54" s="62" t="n">
        <v>113.1</v>
      </c>
      <c r="R54" s="62" t="n">
        <v>687</v>
      </c>
      <c r="S54" s="62" t="n">
        <v>6.3</v>
      </c>
      <c r="T54" s="62" t="n">
        <v>70.67</v>
      </c>
      <c r="U54" s="62" t="n">
        <v>70.67</v>
      </c>
      <c r="V54" s="63" t="n">
        <v>656.5</v>
      </c>
      <c r="W54" s="63" t="n">
        <v>191.6</v>
      </c>
      <c r="X54" s="62" t="n">
        <v>507</v>
      </c>
      <c r="Y54" s="63" t="n">
        <v>184</v>
      </c>
      <c r="Z54" s="63" t="n">
        <v>154.4</v>
      </c>
      <c r="AA54" s="63" t="n">
        <v>324</v>
      </c>
    </row>
    <row r="55" customFormat="false" ht="19.5" hidden="false" customHeight="true" outlineLevel="0" collapsed="false">
      <c r="A55" s="64" t="s">
        <v>65</v>
      </c>
      <c r="B55" s="64"/>
      <c r="C55" s="65" t="n">
        <f aca="false">SUM(D55:AA55)</f>
        <v>8013.14</v>
      </c>
      <c r="D55" s="66" t="n">
        <f aca="false">D53*D54</f>
        <v>150</v>
      </c>
      <c r="E55" s="66" t="n">
        <f aca="false">E53*E54</f>
        <v>240</v>
      </c>
      <c r="F55" s="66" t="n">
        <f aca="false">F53*F54</f>
        <v>433</v>
      </c>
      <c r="G55" s="66" t="n">
        <f aca="false">G53*G54</f>
        <v>2647.8</v>
      </c>
      <c r="H55" s="66" t="n">
        <f aca="false">H53*H54</f>
        <v>82.824</v>
      </c>
      <c r="I55" s="66" t="n">
        <f aca="false">I53*I54</f>
        <v>416</v>
      </c>
      <c r="J55" s="66" t="n">
        <f aca="false">J53*J54</f>
        <v>31.2</v>
      </c>
      <c r="K55" s="66" t="n">
        <f aca="false">K53*K54</f>
        <v>74.1</v>
      </c>
      <c r="L55" s="66" t="n">
        <f aca="false">L53*L54</f>
        <v>188.5</v>
      </c>
      <c r="M55" s="66" t="n">
        <f aca="false">[1]сад!I26*M54</f>
        <v>1041.498</v>
      </c>
      <c r="N55" s="66" t="n">
        <f aca="false">N53*N54</f>
        <v>127.875</v>
      </c>
      <c r="O55" s="66" t="n">
        <f aca="false">O53*O54</f>
        <v>152.71</v>
      </c>
      <c r="P55" s="66" t="n">
        <f aca="false">P53*P54</f>
        <v>101.4</v>
      </c>
      <c r="Q55" s="66" t="n">
        <f aca="false">Q53*Q54</f>
        <v>1017.9</v>
      </c>
      <c r="R55" s="66" t="n">
        <f aca="false">R53*R54</f>
        <v>34.35</v>
      </c>
      <c r="S55" s="66" t="n">
        <f aca="false">S53*S54</f>
        <v>567</v>
      </c>
      <c r="T55" s="66" t="n">
        <f aca="false">T53*T54</f>
        <v>35.335</v>
      </c>
      <c r="U55" s="66" t="n">
        <f aca="false">U53*U54</f>
        <v>28.268</v>
      </c>
      <c r="V55" s="67" t="n">
        <f aca="false">V53*V54</f>
        <v>131.3</v>
      </c>
      <c r="W55" s="67" t="n">
        <v>38.32</v>
      </c>
      <c r="X55" s="66" t="n">
        <f aca="false">X53*X54</f>
        <v>101.4</v>
      </c>
      <c r="Y55" s="67" t="n">
        <f aca="false">Y53*Y54</f>
        <v>198.72</v>
      </c>
      <c r="Z55" s="67" t="n">
        <f aca="false">Z53*Z54</f>
        <v>92.64</v>
      </c>
      <c r="AA55" s="67" t="n">
        <f aca="false">AA53*AA54</f>
        <v>81</v>
      </c>
    </row>
    <row r="56" customFormat="false" ht="13.5" hidden="false" customHeight="false" outlineLevel="0" collapsed="false">
      <c r="A56" s="68"/>
      <c r="B56" s="68"/>
      <c r="C56" s="69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</row>
    <row r="57" s="14" customFormat="true" ht="17.35" hidden="false" customHeight="false" outlineLevel="0" collapsed="false">
      <c r="B57" s="71" t="s">
        <v>66</v>
      </c>
      <c r="C57" s="71"/>
      <c r="D57" s="72"/>
      <c r="E57" s="73"/>
      <c r="F57" s="74"/>
      <c r="G57" s="75" t="s">
        <v>17</v>
      </c>
      <c r="H57" s="75"/>
      <c r="I57" s="75"/>
      <c r="M57" s="76" t="s">
        <v>67</v>
      </c>
      <c r="N57" s="73"/>
      <c r="P57" s="14" t="s">
        <v>68</v>
      </c>
      <c r="Q57" s="74"/>
    </row>
    <row r="58" customFormat="false" ht="13.5" hidden="false" customHeight="false" outlineLevel="0" collapsed="false">
      <c r="E58" s="77"/>
      <c r="F58" s="77"/>
      <c r="G58" s="78" t="s">
        <v>69</v>
      </c>
      <c r="H58" s="78"/>
      <c r="I58" s="78"/>
      <c r="P58" s="78" t="s">
        <v>69</v>
      </c>
      <c r="Q58" s="78"/>
      <c r="R58" s="78"/>
    </row>
    <row r="61" s="14" customFormat="true" ht="17.35" hidden="false" customHeight="false" outlineLevel="0" collapsed="false">
      <c r="B61" s="71" t="s">
        <v>70</v>
      </c>
      <c r="C61" s="71"/>
      <c r="D61" s="73"/>
      <c r="E61" s="73"/>
      <c r="F61" s="74"/>
      <c r="G61" s="15" t="s">
        <v>2</v>
      </c>
      <c r="H61" s="15"/>
      <c r="I61" s="15"/>
      <c r="L61" s="15" t="s">
        <v>71</v>
      </c>
      <c r="M61" s="15"/>
      <c r="N61" s="73"/>
      <c r="Q61" s="74"/>
    </row>
    <row r="62" customFormat="false" ht="13.5" hidden="false" customHeight="false" outlineLevel="0" collapsed="false">
      <c r="G62" s="78" t="s">
        <v>69</v>
      </c>
      <c r="H62" s="78"/>
      <c r="I62" s="78"/>
      <c r="P62" s="78" t="s">
        <v>69</v>
      </c>
      <c r="Q62" s="78"/>
      <c r="R62" s="78"/>
    </row>
    <row r="65" customFormat="false" ht="146.25" hidden="false" customHeight="true" outlineLevel="0" collapsed="false">
      <c r="A65" s="79" t="s">
        <v>20</v>
      </c>
      <c r="B65" s="79"/>
      <c r="C65" s="79"/>
      <c r="D65" s="27" t="s">
        <v>21</v>
      </c>
      <c r="E65" s="27" t="s">
        <v>22</v>
      </c>
      <c r="F65" s="27" t="s">
        <v>72</v>
      </c>
      <c r="G65" s="27" t="s">
        <v>24</v>
      </c>
      <c r="H65" s="27" t="s">
        <v>25</v>
      </c>
      <c r="I65" s="27" t="s">
        <v>26</v>
      </c>
      <c r="J65" s="27" t="s">
        <v>27</v>
      </c>
      <c r="K65" s="27" t="s">
        <v>28</v>
      </c>
      <c r="L65" s="27" t="s">
        <v>29</v>
      </c>
      <c r="M65" s="27" t="s">
        <v>30</v>
      </c>
      <c r="N65" s="27" t="s">
        <v>31</v>
      </c>
      <c r="O65" s="27" t="s">
        <v>32</v>
      </c>
      <c r="P65" s="27" t="s">
        <v>73</v>
      </c>
      <c r="Q65" s="27" t="s">
        <v>34</v>
      </c>
      <c r="R65" s="27" t="s">
        <v>35</v>
      </c>
      <c r="S65" s="27" t="s">
        <v>36</v>
      </c>
      <c r="T65" s="27" t="s">
        <v>37</v>
      </c>
      <c r="U65" s="27" t="s">
        <v>38</v>
      </c>
      <c r="V65" s="27" t="s">
        <v>39</v>
      </c>
      <c r="W65" s="27" t="s">
        <v>74</v>
      </c>
      <c r="X65" s="27" t="s">
        <v>41</v>
      </c>
      <c r="Y65" s="27" t="s">
        <v>42</v>
      </c>
      <c r="Z65" s="27" t="s">
        <v>43</v>
      </c>
      <c r="AA65" s="80" t="s">
        <v>44</v>
      </c>
    </row>
    <row r="66" s="84" customFormat="true" ht="44.25" hidden="false" customHeight="true" outlineLevel="0" collapsed="false">
      <c r="A66" s="81" t="s">
        <v>45</v>
      </c>
      <c r="B66" s="31" t="s">
        <v>46</v>
      </c>
      <c r="C66" s="31"/>
      <c r="D66" s="32"/>
      <c r="E66" s="32"/>
      <c r="F66" s="32"/>
      <c r="G66" s="32"/>
      <c r="H66" s="32"/>
      <c r="I66" s="32"/>
      <c r="J66" s="32"/>
      <c r="K66" s="32"/>
      <c r="L66" s="32"/>
      <c r="M66" s="32" t="n">
        <v>5</v>
      </c>
      <c r="N66" s="32" t="n">
        <v>5</v>
      </c>
      <c r="O66" s="32" t="s">
        <v>48</v>
      </c>
      <c r="P66" s="32"/>
      <c r="Q66" s="32" t="n">
        <v>100</v>
      </c>
      <c r="R66" s="32"/>
      <c r="S66" s="32"/>
      <c r="T66" s="32" t="n">
        <v>12</v>
      </c>
      <c r="U66" s="32" t="n">
        <v>10</v>
      </c>
      <c r="V66" s="82"/>
      <c r="W66" s="82"/>
      <c r="X66" s="82"/>
      <c r="Y66" s="82"/>
      <c r="Z66" s="82"/>
      <c r="AA66" s="83"/>
    </row>
    <row r="67" customFormat="false" ht="45.75" hidden="false" customHeight="true" outlineLevel="0" collapsed="false">
      <c r="A67" s="81"/>
      <c r="B67" s="34" t="s">
        <v>75</v>
      </c>
      <c r="C67" s="34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 t="n">
        <v>9</v>
      </c>
      <c r="O67" s="32"/>
      <c r="P67" s="32"/>
      <c r="Q67" s="32" t="n">
        <v>80</v>
      </c>
      <c r="R67" s="32" t="s">
        <v>48</v>
      </c>
      <c r="S67" s="32"/>
      <c r="T67" s="32"/>
      <c r="U67" s="32"/>
      <c r="V67" s="32"/>
      <c r="W67" s="32"/>
      <c r="X67" s="32"/>
      <c r="Y67" s="32"/>
      <c r="Z67" s="32"/>
      <c r="AA67" s="33"/>
    </row>
    <row r="68" customFormat="false" ht="42.75" hidden="false" customHeight="true" outlineLevel="0" collapsed="false">
      <c r="A68" s="81"/>
      <c r="B68" s="34" t="s">
        <v>49</v>
      </c>
      <c r="C68" s="34"/>
      <c r="D68" s="32"/>
      <c r="E68" s="32" t="n">
        <v>40</v>
      </c>
      <c r="F68" s="32"/>
      <c r="G68" s="32"/>
      <c r="H68" s="32"/>
      <c r="I68" s="32"/>
      <c r="J68" s="32"/>
      <c r="K68" s="32"/>
      <c r="L68" s="32"/>
      <c r="M68" s="32" t="n">
        <v>5</v>
      </c>
      <c r="N68" s="32"/>
      <c r="O68" s="32"/>
      <c r="P68" s="32"/>
      <c r="Q68" s="32"/>
      <c r="R68" s="32"/>
      <c r="S68" s="32"/>
      <c r="T68" s="32"/>
      <c r="U68" s="32"/>
      <c r="V68" s="32" t="s">
        <v>48</v>
      </c>
      <c r="W68" s="32"/>
      <c r="X68" s="32"/>
      <c r="Y68" s="32"/>
      <c r="Z68" s="32"/>
      <c r="AA68" s="33"/>
    </row>
    <row r="69" customFormat="false" ht="42" hidden="false" customHeight="true" outlineLevel="0" collapsed="false">
      <c r="A69" s="81"/>
      <c r="B69" s="34" t="s">
        <v>73</v>
      </c>
      <c r="C69" s="34"/>
      <c r="D69" s="32"/>
      <c r="E69" s="32"/>
      <c r="F69" s="32"/>
      <c r="G69" s="32"/>
      <c r="H69" s="32"/>
      <c r="I69" s="32"/>
      <c r="J69" s="32" t="s">
        <v>48</v>
      </c>
      <c r="K69" s="32"/>
      <c r="L69" s="32"/>
      <c r="M69" s="32"/>
      <c r="N69" s="32" t="n">
        <v>1</v>
      </c>
      <c r="O69" s="32"/>
      <c r="P69" s="32" t="n">
        <v>100</v>
      </c>
      <c r="Q69" s="32"/>
      <c r="R69" s="32"/>
      <c r="S69" s="32" t="s">
        <v>48</v>
      </c>
      <c r="T69" s="32"/>
      <c r="U69" s="32"/>
      <c r="V69" s="32"/>
      <c r="W69" s="32"/>
      <c r="X69" s="32"/>
      <c r="Y69" s="32"/>
      <c r="Z69" s="32"/>
      <c r="AA69" s="33"/>
    </row>
    <row r="70" customFormat="false" ht="34.5" hidden="false" customHeight="true" outlineLevel="0" collapsed="false">
      <c r="A70" s="81"/>
      <c r="B70" s="36" t="s">
        <v>48</v>
      </c>
      <c r="C70" s="36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 t="s">
        <v>48</v>
      </c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8"/>
    </row>
    <row r="71" customFormat="false" ht="83.25" hidden="false" customHeight="true" outlineLevel="0" collapsed="false">
      <c r="A71" s="39" t="s">
        <v>51</v>
      </c>
      <c r="B71" s="40" t="s">
        <v>52</v>
      </c>
      <c r="C71" s="40"/>
      <c r="D71" s="41"/>
      <c r="E71" s="41"/>
      <c r="F71" s="41" t="n">
        <v>16</v>
      </c>
      <c r="G71" s="41" t="s">
        <v>48</v>
      </c>
      <c r="H71" s="41" t="n">
        <v>3</v>
      </c>
      <c r="I71" s="41" t="s">
        <v>48</v>
      </c>
      <c r="J71" s="41" t="n">
        <v>10</v>
      </c>
      <c r="K71" s="41" t="n">
        <v>14</v>
      </c>
      <c r="L71" s="41" t="n">
        <v>60</v>
      </c>
      <c r="M71" s="41" t="n">
        <v>3</v>
      </c>
      <c r="N71" s="41"/>
      <c r="O71" s="41"/>
      <c r="P71" s="41"/>
      <c r="Q71" s="41"/>
      <c r="R71" s="41"/>
      <c r="S71" s="41" t="s">
        <v>48</v>
      </c>
      <c r="T71" s="41"/>
      <c r="U71" s="41" t="s">
        <v>48</v>
      </c>
      <c r="V71" s="41"/>
      <c r="W71" s="41"/>
      <c r="X71" s="41"/>
      <c r="Y71" s="41"/>
      <c r="Z71" s="41"/>
      <c r="AA71" s="48" t="n">
        <v>5</v>
      </c>
    </row>
    <row r="72" customFormat="false" ht="46.5" hidden="false" customHeight="true" outlineLevel="0" collapsed="false">
      <c r="A72" s="39"/>
      <c r="B72" s="43" t="s">
        <v>53</v>
      </c>
      <c r="C72" s="43"/>
      <c r="D72" s="44" t="s">
        <v>48</v>
      </c>
      <c r="E72" s="44"/>
      <c r="F72" s="44"/>
      <c r="G72" s="44" t="n">
        <v>40</v>
      </c>
      <c r="H72" s="44" t="s">
        <v>48</v>
      </c>
      <c r="I72" s="44" t="s">
        <v>48</v>
      </c>
      <c r="J72" s="44" t="s">
        <v>48</v>
      </c>
      <c r="K72" s="44" t="s">
        <v>48</v>
      </c>
      <c r="L72" s="44" t="n">
        <v>160</v>
      </c>
      <c r="M72" s="44" t="n">
        <v>3</v>
      </c>
      <c r="N72" s="44"/>
      <c r="O72" s="44" t="n">
        <v>16</v>
      </c>
      <c r="P72" s="44"/>
      <c r="Q72" s="44" t="n">
        <v>20</v>
      </c>
      <c r="R72" s="44"/>
      <c r="S72" s="44"/>
      <c r="T72" s="44"/>
      <c r="U72" s="44"/>
      <c r="V72" s="44"/>
      <c r="W72" s="44"/>
      <c r="X72" s="44"/>
      <c r="Y72" s="44"/>
      <c r="Z72" s="44"/>
      <c r="AA72" s="46"/>
    </row>
    <row r="73" customFormat="false" ht="48" hidden="false" customHeight="true" outlineLevel="0" collapsed="false">
      <c r="A73" s="39"/>
      <c r="B73" s="34" t="s">
        <v>54</v>
      </c>
      <c r="C73" s="3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 t="n">
        <v>9</v>
      </c>
      <c r="O73" s="44"/>
      <c r="P73" s="44"/>
      <c r="Q73" s="44"/>
      <c r="R73" s="44"/>
      <c r="S73" s="44"/>
      <c r="T73" s="44"/>
      <c r="U73" s="44"/>
      <c r="V73" s="44" t="n">
        <v>10</v>
      </c>
      <c r="W73" s="44"/>
      <c r="X73" s="44"/>
      <c r="Y73" s="44"/>
      <c r="Z73" s="44"/>
      <c r="AA73" s="33"/>
    </row>
    <row r="74" customFormat="false" ht="34.5" hidden="false" customHeight="true" outlineLevel="0" collapsed="false">
      <c r="A74" s="39"/>
      <c r="B74" s="34" t="s">
        <v>55</v>
      </c>
      <c r="C74" s="34"/>
      <c r="D74" s="44" t="n">
        <v>35</v>
      </c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33"/>
    </row>
    <row r="75" customFormat="false" ht="42.75" hidden="false" customHeight="true" outlineLevel="0" collapsed="false">
      <c r="A75" s="39"/>
      <c r="B75" s="34" t="s">
        <v>48</v>
      </c>
      <c r="C75" s="3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33"/>
    </row>
    <row r="76" customFormat="false" ht="34.5" hidden="false" customHeight="true" outlineLevel="0" collapsed="false">
      <c r="A76" s="39"/>
      <c r="B76" s="34" t="s">
        <v>26</v>
      </c>
      <c r="C76" s="34"/>
      <c r="D76" s="44"/>
      <c r="E76" s="44"/>
      <c r="F76" s="44"/>
      <c r="G76" s="44"/>
      <c r="H76" s="44"/>
      <c r="I76" s="44" t="n">
        <v>100</v>
      </c>
      <c r="J76" s="44"/>
      <c r="K76" s="44" t="n">
        <v>7</v>
      </c>
      <c r="L76" s="44"/>
      <c r="M76" s="44"/>
      <c r="N76" s="44"/>
      <c r="O76" s="44"/>
      <c r="P76" s="44"/>
      <c r="Q76" s="44"/>
      <c r="R76" s="44"/>
      <c r="S76" s="44" t="s">
        <v>48</v>
      </c>
      <c r="T76" s="44"/>
      <c r="U76" s="44" t="s">
        <v>48</v>
      </c>
      <c r="V76" s="44" t="s">
        <v>48</v>
      </c>
      <c r="W76" s="44"/>
      <c r="X76" s="44"/>
      <c r="Y76" s="44"/>
      <c r="Z76" s="44"/>
      <c r="AA76" s="33"/>
    </row>
    <row r="77" customFormat="false" ht="34.5" hidden="false" customHeight="true" outlineLevel="0" collapsed="false">
      <c r="A77" s="39"/>
      <c r="B77" s="36"/>
      <c r="C77" s="36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8"/>
    </row>
    <row r="78" customFormat="false" ht="49.5" hidden="false" customHeight="true" outlineLevel="0" collapsed="false">
      <c r="A78" s="39" t="s">
        <v>56</v>
      </c>
      <c r="B78" s="40" t="s">
        <v>57</v>
      </c>
      <c r="C78" s="40"/>
      <c r="D78" s="41"/>
      <c r="E78" s="41"/>
      <c r="F78" s="41"/>
      <c r="G78" s="41"/>
      <c r="H78" s="41"/>
      <c r="I78" s="41" t="s">
        <v>48</v>
      </c>
      <c r="J78" s="41"/>
      <c r="K78" s="41"/>
      <c r="L78" s="41"/>
      <c r="M78" s="41" t="n">
        <v>4</v>
      </c>
      <c r="N78" s="41"/>
      <c r="O78" s="41"/>
      <c r="P78" s="41"/>
      <c r="Q78" s="41" t="n">
        <v>100</v>
      </c>
      <c r="R78" s="41"/>
      <c r="S78" s="41" t="n">
        <v>1</v>
      </c>
      <c r="T78" s="41"/>
      <c r="U78" s="41"/>
      <c r="V78" s="41"/>
      <c r="W78" s="41"/>
      <c r="X78" s="41"/>
      <c r="Y78" s="41"/>
      <c r="Z78" s="41"/>
      <c r="AA78" s="48"/>
    </row>
    <row r="79" customFormat="false" ht="45.75" hidden="false" customHeight="true" outlineLevel="0" collapsed="false">
      <c r="A79" s="39"/>
      <c r="B79" s="49" t="s">
        <v>58</v>
      </c>
      <c r="C79" s="49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 t="n">
        <v>9</v>
      </c>
      <c r="O79" s="44"/>
      <c r="P79" s="44"/>
      <c r="Q79" s="44"/>
      <c r="R79" s="44" t="n">
        <v>0.5</v>
      </c>
      <c r="S79" s="44"/>
      <c r="T79" s="44"/>
      <c r="U79" s="44"/>
      <c r="V79" s="44"/>
      <c r="W79" s="44"/>
      <c r="X79" s="44"/>
      <c r="Y79" s="44"/>
      <c r="Z79" s="44"/>
      <c r="AA79" s="44"/>
    </row>
    <row r="80" customFormat="false" ht="34.5" hidden="false" customHeight="true" outlineLevel="0" collapsed="false">
      <c r="A80" s="39"/>
      <c r="B80" s="49" t="s">
        <v>42</v>
      </c>
      <c r="C80" s="49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 t="s">
        <v>48</v>
      </c>
      <c r="Q80" s="44"/>
      <c r="R80" s="44"/>
      <c r="S80" s="44"/>
      <c r="T80" s="44"/>
      <c r="U80" s="44"/>
      <c r="V80" s="44"/>
      <c r="W80" s="44"/>
      <c r="X80" s="44" t="n">
        <v>20</v>
      </c>
      <c r="Y80" s="44"/>
      <c r="Z80" s="44"/>
      <c r="AA80" s="33"/>
    </row>
    <row r="81" customFormat="false" ht="34.5" hidden="false" customHeight="true" outlineLevel="0" collapsed="false">
      <c r="A81" s="39"/>
      <c r="B81" s="50" t="s">
        <v>48</v>
      </c>
      <c r="C81" s="50"/>
      <c r="D81" s="44"/>
      <c r="E81" s="44"/>
      <c r="F81" s="44" t="s">
        <v>48</v>
      </c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33"/>
    </row>
    <row r="82" customFormat="false" ht="34.5" hidden="false" customHeight="true" outlineLevel="0" collapsed="false">
      <c r="A82" s="39"/>
      <c r="B82" s="85"/>
      <c r="C82" s="85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86"/>
      <c r="Z82" s="86"/>
      <c r="AA82" s="87"/>
    </row>
    <row r="83" customFormat="false" ht="19.5" hidden="false" customHeight="true" outlineLevel="0" collapsed="false">
      <c r="A83" s="52" t="s">
        <v>60</v>
      </c>
      <c r="B83" s="52"/>
      <c r="C83" s="52"/>
      <c r="D83" s="54" t="n">
        <f aca="false">SUM(D66:D82)</f>
        <v>35</v>
      </c>
      <c r="E83" s="54" t="n">
        <f aca="false">SUM(E66:E82)</f>
        <v>40</v>
      </c>
      <c r="F83" s="54" t="n">
        <f aca="false">SUM(F66:F82)</f>
        <v>16</v>
      </c>
      <c r="G83" s="54" t="n">
        <f aca="false">SUM(G66:G82)</f>
        <v>40</v>
      </c>
      <c r="H83" s="54" t="n">
        <f aca="false">SUM(H66:H82)</f>
        <v>3</v>
      </c>
      <c r="I83" s="54" t="s">
        <v>76</v>
      </c>
      <c r="J83" s="54" t="n">
        <f aca="false">SUM(J66:J82)</f>
        <v>10</v>
      </c>
      <c r="K83" s="54" t="n">
        <f aca="false">SUM(K66:K82)</f>
        <v>21</v>
      </c>
      <c r="L83" s="54" t="n">
        <f aca="false">SUM(L66:L82)</f>
        <v>220</v>
      </c>
      <c r="M83" s="54" t="n">
        <f aca="false">SUM(M66:M82)</f>
        <v>20</v>
      </c>
      <c r="N83" s="54" t="n">
        <f aca="false">SUM(N66:N82)</f>
        <v>33</v>
      </c>
      <c r="O83" s="54" t="n">
        <f aca="false">SUM(O66:O82)</f>
        <v>16</v>
      </c>
      <c r="P83" s="54" t="n">
        <f aca="false">SUM(P66:P82)</f>
        <v>100</v>
      </c>
      <c r="Q83" s="54" t="n">
        <f aca="false">SUM(Q66:Q82)</f>
        <v>300</v>
      </c>
      <c r="R83" s="88" t="n">
        <f aca="false">SUM(R66:R82)</f>
        <v>0.5</v>
      </c>
      <c r="S83" s="88" t="n">
        <v>0.5</v>
      </c>
      <c r="T83" s="53" t="s">
        <v>77</v>
      </c>
      <c r="U83" s="54" t="n">
        <f aca="false">SUM(U66:U82)</f>
        <v>10</v>
      </c>
      <c r="V83" s="56" t="n">
        <f aca="false">SUM(V67:V82)</f>
        <v>10</v>
      </c>
      <c r="W83" s="56" t="n">
        <v>0</v>
      </c>
      <c r="X83" s="54" t="s">
        <v>62</v>
      </c>
      <c r="Y83" s="56" t="n">
        <f aca="false">SUM(Y67:Y82)</f>
        <v>0</v>
      </c>
      <c r="Z83" s="56" t="n">
        <f aca="false">SUM(Z67:Z82)</f>
        <v>0</v>
      </c>
      <c r="AA83" s="89" t="s">
        <v>78</v>
      </c>
    </row>
    <row r="84" customFormat="false" ht="19.5" hidden="false" customHeight="true" outlineLevel="0" collapsed="false">
      <c r="A84" s="52" t="s">
        <v>63</v>
      </c>
      <c r="B84" s="52"/>
      <c r="C84" s="52"/>
      <c r="D84" s="58" t="n">
        <v>0.6</v>
      </c>
      <c r="E84" s="58" t="n">
        <v>0.6</v>
      </c>
      <c r="F84" s="58" t="n">
        <v>0.3</v>
      </c>
      <c r="G84" s="58" t="n">
        <v>1.4</v>
      </c>
      <c r="H84" s="58" t="n">
        <v>0.25</v>
      </c>
      <c r="I84" s="58" t="n">
        <v>2</v>
      </c>
      <c r="J84" s="58" t="n">
        <v>0.2</v>
      </c>
      <c r="K84" s="58" t="n">
        <v>0.2</v>
      </c>
      <c r="L84" s="58" t="n">
        <v>1.1</v>
      </c>
      <c r="M84" s="58" t="n">
        <v>0.29</v>
      </c>
      <c r="N84" s="58" t="n">
        <v>0.51</v>
      </c>
      <c r="O84" s="58" t="n">
        <v>0.2</v>
      </c>
      <c r="P84" s="58" t="n">
        <v>1</v>
      </c>
      <c r="Q84" s="58" t="n">
        <v>4</v>
      </c>
      <c r="R84" s="58" t="n">
        <v>0.02</v>
      </c>
      <c r="S84" s="90" t="n">
        <v>19</v>
      </c>
      <c r="T84" s="57" t="n">
        <v>0.1</v>
      </c>
      <c r="U84" s="58" t="n">
        <v>0.1</v>
      </c>
      <c r="V84" s="57" t="n">
        <v>0.1</v>
      </c>
      <c r="W84" s="57" t="n">
        <v>0.014</v>
      </c>
      <c r="X84" s="58" t="n">
        <v>0.1</v>
      </c>
      <c r="Y84" s="57" t="n">
        <v>0.3</v>
      </c>
      <c r="Z84" s="57" t="n">
        <v>0.16</v>
      </c>
      <c r="AA84" s="91" t="n">
        <v>0.08</v>
      </c>
      <c r="AB84" s="92" t="n">
        <v>13</v>
      </c>
    </row>
    <row r="85" customFormat="false" ht="19.5" hidden="false" customHeight="true" outlineLevel="0" collapsed="false">
      <c r="A85" s="60" t="s">
        <v>64</v>
      </c>
      <c r="B85" s="60"/>
      <c r="C85" s="93" t="n">
        <v>199.972</v>
      </c>
      <c r="D85" s="62" t="n">
        <v>125</v>
      </c>
      <c r="E85" s="62" t="n">
        <v>200</v>
      </c>
      <c r="F85" s="62" t="n">
        <v>433</v>
      </c>
      <c r="G85" s="62" t="n">
        <v>441.3</v>
      </c>
      <c r="H85" s="62" t="n">
        <v>162.4</v>
      </c>
      <c r="I85" s="62" t="n">
        <v>52</v>
      </c>
      <c r="J85" s="62" t="n">
        <v>62.4</v>
      </c>
      <c r="K85" s="62" t="n">
        <v>74.1</v>
      </c>
      <c r="L85" s="62" t="n">
        <v>65</v>
      </c>
      <c r="M85" s="62" t="n">
        <v>1157.22</v>
      </c>
      <c r="N85" s="62" t="n">
        <v>85.25</v>
      </c>
      <c r="O85" s="62" t="n">
        <v>90.5</v>
      </c>
      <c r="P85" s="62" t="n">
        <v>260</v>
      </c>
      <c r="Q85" s="62" t="n">
        <v>113.1</v>
      </c>
      <c r="R85" s="62" t="n">
        <v>687</v>
      </c>
      <c r="S85" s="62" t="n">
        <v>6.3</v>
      </c>
      <c r="T85" s="62" t="n">
        <v>70.67</v>
      </c>
      <c r="U85" s="62" t="n">
        <v>70.67</v>
      </c>
      <c r="V85" s="63" t="n">
        <v>656.5</v>
      </c>
      <c r="W85" s="63" t="n">
        <v>1657.14</v>
      </c>
      <c r="X85" s="62" t="n">
        <v>507</v>
      </c>
      <c r="Y85" s="63" t="n">
        <v>184</v>
      </c>
      <c r="Z85" s="63" t="n">
        <v>154.4</v>
      </c>
      <c r="AA85" s="63" t="n">
        <v>410</v>
      </c>
    </row>
    <row r="86" customFormat="false" ht="19.5" hidden="false" customHeight="true" outlineLevel="0" collapsed="false">
      <c r="A86" s="64" t="s">
        <v>65</v>
      </c>
      <c r="B86" s="64"/>
      <c r="C86" s="94" t="n">
        <f aca="false">SUM(D86:AA86)</f>
        <v>2683.91928</v>
      </c>
      <c r="D86" s="66" t="n">
        <f aca="false">D84*D85</f>
        <v>75</v>
      </c>
      <c r="E86" s="66" t="n">
        <f aca="false">E84*E85</f>
        <v>120</v>
      </c>
      <c r="F86" s="66" t="n">
        <f aca="false">F84*F85</f>
        <v>129.9</v>
      </c>
      <c r="G86" s="66" t="n">
        <f aca="false">G84*G85</f>
        <v>617.82</v>
      </c>
      <c r="H86" s="66" t="n">
        <f aca="false">H84*H85</f>
        <v>40.6</v>
      </c>
      <c r="I86" s="66" t="n">
        <f aca="false">I84*I85</f>
        <v>104</v>
      </c>
      <c r="J86" s="66" t="n">
        <f aca="false">J84*J85</f>
        <v>12.48</v>
      </c>
      <c r="K86" s="66" t="n">
        <f aca="false">K84*K85</f>
        <v>14.82</v>
      </c>
      <c r="L86" s="66" t="n">
        <f aca="false">L84*L85</f>
        <v>71.5</v>
      </c>
      <c r="M86" s="66" t="n">
        <f aca="false">M84*M85</f>
        <v>335.5938</v>
      </c>
      <c r="N86" s="66" t="n">
        <f aca="false">N84*N85</f>
        <v>43.4775</v>
      </c>
      <c r="O86" s="66" t="n">
        <f aca="false">O84*O85</f>
        <v>18.1</v>
      </c>
      <c r="P86" s="66" t="n">
        <f aca="false">P84*P85</f>
        <v>260</v>
      </c>
      <c r="Q86" s="66" t="n">
        <f aca="false">Q84*Q85</f>
        <v>452.4</v>
      </c>
      <c r="R86" s="66" t="n">
        <f aca="false">R84*R85</f>
        <v>13.74</v>
      </c>
      <c r="S86" s="66" t="n">
        <f aca="false">S84*S85</f>
        <v>119.7</v>
      </c>
      <c r="T86" s="66" t="n">
        <f aca="false">T84*T85</f>
        <v>7.067</v>
      </c>
      <c r="U86" s="66" t="n">
        <f aca="false">U84*U85</f>
        <v>7.067</v>
      </c>
      <c r="V86" s="67" t="n">
        <f aca="false">V84*V85</f>
        <v>65.65</v>
      </c>
      <c r="W86" s="67" t="n">
        <v>11.59998</v>
      </c>
      <c r="X86" s="66" t="n">
        <f aca="false">X84*X85</f>
        <v>50.7</v>
      </c>
      <c r="Y86" s="67" t="n">
        <f aca="false">Y84*Y85</f>
        <v>55.2</v>
      </c>
      <c r="Z86" s="67" t="n">
        <f aca="false">Z84*Z85</f>
        <v>24.704</v>
      </c>
      <c r="AA86" s="63" t="n">
        <f aca="false">AA84*AA85</f>
        <v>32.8</v>
      </c>
    </row>
    <row r="87" customFormat="false" ht="13.5" hidden="false" customHeight="false" outlineLevel="0" collapsed="false">
      <c r="A87" s="68"/>
      <c r="B87" s="68"/>
      <c r="C87" s="69"/>
      <c r="AA87" s="95"/>
    </row>
    <row r="88" customFormat="false" ht="17.35" hidden="false" customHeight="false" outlineLevel="0" collapsed="false">
      <c r="A88" s="14"/>
      <c r="B88" s="71" t="s">
        <v>66</v>
      </c>
      <c r="C88" s="71"/>
      <c r="D88" s="72"/>
      <c r="E88" s="73"/>
      <c r="F88" s="74"/>
      <c r="G88" s="75" t="s">
        <v>17</v>
      </c>
      <c r="H88" s="75"/>
      <c r="I88" s="75"/>
      <c r="J88" s="14"/>
      <c r="K88" s="14"/>
      <c r="L88" s="14"/>
      <c r="M88" s="76" t="s">
        <v>67</v>
      </c>
      <c r="N88" s="73"/>
      <c r="O88" s="14"/>
      <c r="P88" s="14" t="s">
        <v>68</v>
      </c>
      <c r="Q88" s="7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customFormat="false" ht="13.5" hidden="false" customHeight="false" outlineLevel="0" collapsed="false">
      <c r="E89" s="77"/>
      <c r="F89" s="77"/>
      <c r="G89" s="78" t="s">
        <v>69</v>
      </c>
      <c r="H89" s="78"/>
      <c r="I89" s="78"/>
      <c r="P89" s="78" t="s">
        <v>69</v>
      </c>
      <c r="Q89" s="78"/>
      <c r="R89" s="78"/>
    </row>
    <row r="92" customFormat="false" ht="17.35" hidden="false" customHeight="false" outlineLevel="0" collapsed="false">
      <c r="A92" s="14"/>
      <c r="B92" s="71" t="s">
        <v>70</v>
      </c>
      <c r="C92" s="71"/>
      <c r="D92" s="73"/>
      <c r="E92" s="73"/>
      <c r="F92" s="74"/>
      <c r="G92" s="15" t="s">
        <v>2</v>
      </c>
      <c r="H92" s="15"/>
      <c r="I92" s="15"/>
      <c r="J92" s="14"/>
      <c r="K92" s="14"/>
      <c r="L92" s="15" t="s">
        <v>71</v>
      </c>
      <c r="M92" s="15"/>
      <c r="N92" s="73"/>
      <c r="O92" s="14"/>
      <c r="P92" s="14"/>
      <c r="Q92" s="7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customFormat="false" ht="13.5" hidden="false" customHeight="false" outlineLevel="0" collapsed="false">
      <c r="G93" s="78" t="s">
        <v>69</v>
      </c>
      <c r="H93" s="78"/>
      <c r="I93" s="78"/>
      <c r="P93" s="78" t="s">
        <v>69</v>
      </c>
      <c r="Q93" s="78"/>
      <c r="R93" s="78"/>
    </row>
    <row r="95" customFormat="false" ht="100.5" hidden="false" customHeight="true" outlineLevel="0" collapsed="false">
      <c r="A95" s="96"/>
      <c r="B95" s="96"/>
      <c r="C95" s="96"/>
      <c r="D95" s="97"/>
      <c r="E95" s="97"/>
      <c r="F95" s="97"/>
      <c r="G95" s="97"/>
      <c r="H95" s="97"/>
      <c r="I95" s="97"/>
      <c r="J95" s="97"/>
      <c r="K95" s="97"/>
      <c r="L95" s="97"/>
      <c r="M95" s="97"/>
      <c r="N95" s="97"/>
      <c r="O95" s="97"/>
      <c r="P95" s="97"/>
      <c r="Q95" s="97"/>
      <c r="R95" s="97"/>
      <c r="S95" s="97"/>
      <c r="T95" s="97"/>
      <c r="U95" s="97"/>
      <c r="V95" s="97"/>
      <c r="W95" s="97"/>
      <c r="X95" s="97"/>
      <c r="Y95" s="97"/>
      <c r="Z95" s="97"/>
      <c r="AA95" s="69"/>
    </row>
    <row r="96" customFormat="false" ht="34.5" hidden="false" customHeight="true" outlineLevel="0" collapsed="false">
      <c r="A96" s="98"/>
      <c r="B96" s="99"/>
      <c r="C96" s="99"/>
      <c r="D96" s="100"/>
      <c r="E96" s="100"/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1"/>
      <c r="T96" s="101"/>
      <c r="U96" s="101"/>
      <c r="V96" s="101"/>
      <c r="W96" s="101"/>
      <c r="X96" s="101"/>
      <c r="Y96" s="101"/>
      <c r="Z96" s="101"/>
      <c r="AA96" s="102"/>
    </row>
    <row r="97" customFormat="false" ht="34.5" hidden="false" customHeight="true" outlineLevel="0" collapsed="false">
      <c r="A97" s="98"/>
      <c r="B97" s="103"/>
      <c r="C97" s="103"/>
      <c r="D97" s="100"/>
      <c r="E97" s="100"/>
      <c r="F97" s="100"/>
      <c r="G97" s="100"/>
      <c r="H97" s="100"/>
      <c r="I97" s="100"/>
      <c r="J97" s="100"/>
      <c r="K97" s="100"/>
      <c r="L97" s="100"/>
      <c r="M97" s="100"/>
      <c r="N97" s="100"/>
      <c r="O97" s="100"/>
      <c r="P97" s="100"/>
      <c r="Q97" s="100"/>
      <c r="R97" s="100"/>
      <c r="S97" s="100"/>
      <c r="T97" s="100"/>
      <c r="U97" s="100"/>
      <c r="V97" s="100"/>
      <c r="W97" s="100"/>
      <c r="X97" s="100"/>
      <c r="Y97" s="100"/>
      <c r="Z97" s="100"/>
      <c r="AA97" s="69"/>
    </row>
    <row r="98" customFormat="false" ht="34.5" hidden="false" customHeight="true" outlineLevel="0" collapsed="false">
      <c r="A98" s="98"/>
      <c r="B98" s="103"/>
      <c r="C98" s="103"/>
      <c r="D98" s="100"/>
      <c r="E98" s="100"/>
      <c r="F98" s="100"/>
      <c r="G98" s="100"/>
      <c r="H98" s="100"/>
      <c r="I98" s="100"/>
      <c r="J98" s="100"/>
      <c r="K98" s="100"/>
      <c r="L98" s="100"/>
      <c r="M98" s="100"/>
      <c r="N98" s="100"/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69"/>
    </row>
    <row r="99" customFormat="false" ht="34.5" hidden="false" customHeight="true" outlineLevel="0" collapsed="false">
      <c r="A99" s="98"/>
      <c r="B99" s="103"/>
      <c r="C99" s="103"/>
      <c r="D99" s="100"/>
      <c r="E99" s="100"/>
      <c r="F99" s="100"/>
      <c r="G99" s="100"/>
      <c r="H99" s="100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69"/>
    </row>
    <row r="100" customFormat="false" ht="24.75" hidden="false" customHeight="true" outlineLevel="0" collapsed="false">
      <c r="A100" s="98"/>
      <c r="B100" s="104"/>
      <c r="C100" s="104"/>
      <c r="D100" s="105"/>
      <c r="E100" s="105"/>
      <c r="F100" s="105"/>
      <c r="G100" s="105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69"/>
    </row>
    <row r="101" customFormat="false" ht="90" hidden="false" customHeight="true" outlineLevel="0" collapsed="false">
      <c r="A101" s="98"/>
      <c r="B101" s="106"/>
      <c r="C101" s="106"/>
      <c r="D101" s="105"/>
      <c r="E101" s="105"/>
      <c r="F101" s="105"/>
      <c r="G101" s="105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69"/>
    </row>
    <row r="102" customFormat="false" ht="59.25" hidden="false" customHeight="true" outlineLevel="0" collapsed="false">
      <c r="A102" s="98"/>
      <c r="B102" s="106"/>
      <c r="C102" s="106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5"/>
      <c r="Z102" s="105"/>
      <c r="AA102" s="69"/>
    </row>
    <row r="103" customFormat="false" ht="48" hidden="false" customHeight="true" outlineLevel="0" collapsed="false">
      <c r="A103" s="98"/>
      <c r="B103" s="106"/>
      <c r="C103" s="106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5"/>
      <c r="Z103" s="105"/>
      <c r="AA103" s="107"/>
    </row>
    <row r="104" customFormat="false" ht="34.5" hidden="false" customHeight="true" outlineLevel="0" collapsed="false">
      <c r="A104" s="98"/>
      <c r="B104" s="106"/>
      <c r="C104" s="106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105"/>
      <c r="T104" s="105"/>
      <c r="U104" s="105"/>
      <c r="V104" s="105"/>
      <c r="W104" s="105"/>
      <c r="X104" s="105"/>
      <c r="Y104" s="105"/>
      <c r="Z104" s="105"/>
      <c r="AA104" s="69"/>
    </row>
    <row r="105" customFormat="false" ht="34.5" hidden="false" customHeight="true" outlineLevel="0" collapsed="false">
      <c r="A105" s="98"/>
      <c r="B105" s="106"/>
      <c r="C105" s="106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5"/>
      <c r="Z105" s="105"/>
      <c r="AA105" s="69"/>
    </row>
    <row r="106" customFormat="false" ht="34.5" hidden="false" customHeight="true" outlineLevel="0" collapsed="false">
      <c r="A106" s="98"/>
      <c r="B106" s="106"/>
      <c r="C106" s="106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5"/>
      <c r="X106" s="105"/>
      <c r="Y106" s="105"/>
      <c r="Z106" s="105"/>
      <c r="AA106" s="69"/>
    </row>
    <row r="107" customFormat="false" ht="34.5" hidden="false" customHeight="true" outlineLevel="0" collapsed="false">
      <c r="A107" s="98"/>
      <c r="B107" s="108"/>
      <c r="C107" s="108"/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69"/>
    </row>
    <row r="108" customFormat="false" ht="34.5" hidden="false" customHeight="true" outlineLevel="0" collapsed="false">
      <c r="A108" s="98"/>
      <c r="B108" s="103"/>
      <c r="C108" s="103"/>
      <c r="D108" s="100"/>
      <c r="E108" s="100"/>
      <c r="F108" s="100"/>
      <c r="G108" s="100"/>
      <c r="H108" s="100"/>
      <c r="I108" s="100"/>
      <c r="J108" s="100"/>
      <c r="K108" s="100"/>
      <c r="L108" s="100"/>
      <c r="M108" s="100"/>
      <c r="N108" s="100"/>
      <c r="O108" s="100"/>
      <c r="P108" s="100"/>
      <c r="Q108" s="100"/>
      <c r="R108" s="100"/>
      <c r="S108" s="100"/>
      <c r="T108" s="100"/>
      <c r="U108" s="100"/>
      <c r="V108" s="100"/>
      <c r="W108" s="100"/>
      <c r="X108" s="100"/>
      <c r="Y108" s="100"/>
      <c r="Z108" s="100"/>
      <c r="AA108" s="69"/>
    </row>
    <row r="109" customFormat="false" ht="34.5" hidden="false" customHeight="true" outlineLevel="0" collapsed="false">
      <c r="A109" s="98"/>
      <c r="B109" s="103"/>
      <c r="C109" s="103"/>
      <c r="D109" s="100"/>
      <c r="E109" s="100"/>
      <c r="F109" s="100"/>
      <c r="G109" s="100"/>
      <c r="H109" s="100"/>
      <c r="I109" s="100"/>
      <c r="J109" s="100"/>
      <c r="K109" s="100"/>
      <c r="L109" s="100"/>
      <c r="M109" s="100"/>
      <c r="N109" s="100"/>
      <c r="O109" s="100"/>
      <c r="P109" s="100"/>
      <c r="Q109" s="100"/>
      <c r="R109" s="100"/>
      <c r="S109" s="100"/>
      <c r="T109" s="100"/>
      <c r="U109" s="100"/>
      <c r="V109" s="100"/>
      <c r="W109" s="100"/>
      <c r="X109" s="100"/>
      <c r="Y109" s="100"/>
      <c r="Z109" s="100"/>
      <c r="AA109" s="69"/>
    </row>
    <row r="110" customFormat="false" ht="34.5" hidden="false" customHeight="true" outlineLevel="0" collapsed="false">
      <c r="A110" s="98"/>
      <c r="B110" s="108"/>
      <c r="C110" s="108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105"/>
      <c r="T110" s="105"/>
      <c r="U110" s="105"/>
      <c r="V110" s="105"/>
      <c r="W110" s="105"/>
      <c r="X110" s="105"/>
      <c r="Y110" s="105"/>
      <c r="Z110" s="105"/>
      <c r="AA110" s="69"/>
    </row>
    <row r="111" customFormat="false" ht="34.5" hidden="false" customHeight="true" outlineLevel="0" collapsed="false">
      <c r="A111" s="98"/>
      <c r="B111" s="108"/>
      <c r="C111" s="108"/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69"/>
    </row>
    <row r="112" customFormat="false" ht="34.5" hidden="false" customHeight="true" outlineLevel="0" collapsed="false">
      <c r="A112" s="98"/>
      <c r="B112" s="108"/>
      <c r="C112" s="108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69"/>
    </row>
    <row r="113" customFormat="false" ht="19.5" hidden="false" customHeight="true" outlineLevel="0" collapsed="false">
      <c r="A113" s="110"/>
      <c r="B113" s="110"/>
      <c r="C113" s="110"/>
      <c r="D113" s="111"/>
      <c r="E113" s="111"/>
      <c r="F113" s="111"/>
      <c r="G113" s="111"/>
      <c r="H113" s="111"/>
      <c r="I113" s="111"/>
      <c r="J113" s="111"/>
      <c r="K113" s="111"/>
      <c r="L113" s="111"/>
      <c r="M113" s="112"/>
      <c r="N113" s="112"/>
      <c r="O113" s="112"/>
      <c r="P113" s="112"/>
      <c r="Q113" s="112"/>
      <c r="R113" s="113"/>
      <c r="S113" s="113"/>
      <c r="T113" s="113"/>
      <c r="U113" s="112"/>
      <c r="V113" s="112"/>
      <c r="W113" s="112"/>
      <c r="X113" s="112"/>
      <c r="Y113" s="112"/>
      <c r="Z113" s="112"/>
      <c r="AA113" s="112"/>
    </row>
    <row r="114" customFormat="false" ht="19.5" hidden="false" customHeight="true" outlineLevel="0" collapsed="false">
      <c r="A114" s="110"/>
      <c r="B114" s="110"/>
      <c r="C114" s="110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92" t="n">
        <v>5</v>
      </c>
    </row>
    <row r="115" customFormat="false" ht="19.5" hidden="false" customHeight="true" outlineLevel="0" collapsed="false">
      <c r="A115" s="110"/>
      <c r="B115" s="110"/>
      <c r="C115" s="93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6"/>
    </row>
    <row r="116" customFormat="false" ht="19.5" hidden="false" customHeight="true" outlineLevel="0" collapsed="false">
      <c r="A116" s="110"/>
      <c r="B116" s="110"/>
      <c r="C116" s="93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</row>
    <row r="117" customFormat="false" ht="13.5" hidden="false" customHeight="false" outlineLevel="0" collapsed="false">
      <c r="A117" s="68"/>
      <c r="B117" s="68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</row>
    <row r="118" customFormat="false" ht="18" hidden="false" customHeight="false" outlineLevel="0" collapsed="false">
      <c r="A118" s="74"/>
      <c r="B118" s="71"/>
      <c r="C118" s="71"/>
      <c r="D118" s="117"/>
      <c r="E118" s="74"/>
      <c r="F118" s="74"/>
      <c r="G118" s="75"/>
      <c r="H118" s="75"/>
      <c r="I118" s="75"/>
      <c r="J118" s="74"/>
      <c r="K118" s="74"/>
      <c r="L118" s="74"/>
      <c r="M118" s="71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</row>
    <row r="119" customFormat="false" ht="13.5" hidden="false" customHeight="false" outlineLevel="0" collapsed="false">
      <c r="A119" s="69"/>
      <c r="B119" s="69"/>
      <c r="C119" s="69"/>
      <c r="D119" s="69"/>
      <c r="E119" s="118"/>
      <c r="F119" s="118"/>
      <c r="G119" s="119"/>
      <c r="H119" s="119"/>
      <c r="I119" s="119"/>
      <c r="J119" s="69"/>
      <c r="K119" s="69"/>
      <c r="L119" s="69"/>
      <c r="M119" s="69"/>
      <c r="N119" s="69"/>
      <c r="O119" s="69"/>
      <c r="P119" s="119"/>
      <c r="Q119" s="119"/>
      <c r="R119" s="119"/>
      <c r="S119" s="69"/>
      <c r="T119" s="69"/>
      <c r="U119" s="69"/>
      <c r="V119" s="69"/>
      <c r="W119" s="69"/>
      <c r="X119" s="69"/>
      <c r="Y119" s="69"/>
      <c r="Z119" s="69"/>
      <c r="AA119" s="69"/>
    </row>
    <row r="120" customFormat="false" ht="13.5" hidden="false" customHeight="false" outlineLevel="0" collapsed="false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</row>
    <row r="121" customFormat="false" ht="13.5" hidden="false" customHeight="false" outlineLevel="0" collapsed="false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</row>
    <row r="122" customFormat="false" ht="18" hidden="false" customHeight="false" outlineLevel="0" collapsed="false">
      <c r="A122" s="74"/>
      <c r="B122" s="71"/>
      <c r="C122" s="71"/>
      <c r="D122" s="74"/>
      <c r="E122" s="74"/>
      <c r="F122" s="74"/>
      <c r="G122" s="15"/>
      <c r="H122" s="15"/>
      <c r="I122" s="15"/>
      <c r="J122" s="74"/>
      <c r="K122" s="74"/>
      <c r="L122" s="15"/>
      <c r="M122" s="15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</row>
    <row r="123" customFormat="false" ht="13.5" hidden="false" customHeight="false" outlineLevel="0" collapsed="false">
      <c r="A123" s="69"/>
      <c r="B123" s="69"/>
      <c r="C123" s="69"/>
      <c r="D123" s="69"/>
      <c r="E123" s="69"/>
      <c r="F123" s="69"/>
      <c r="G123" s="119"/>
      <c r="H123" s="119"/>
      <c r="I123" s="119"/>
      <c r="J123" s="69"/>
      <c r="K123" s="69"/>
      <c r="L123" s="69"/>
      <c r="M123" s="69"/>
      <c r="N123" s="69"/>
      <c r="O123" s="69"/>
      <c r="P123" s="119"/>
      <c r="Q123" s="119"/>
      <c r="R123" s="119"/>
      <c r="S123" s="69"/>
      <c r="T123" s="69"/>
      <c r="U123" s="69"/>
      <c r="V123" s="69"/>
      <c r="W123" s="69"/>
      <c r="X123" s="69"/>
      <c r="Y123" s="69"/>
      <c r="Z123" s="69"/>
      <c r="AA123" s="69"/>
    </row>
  </sheetData>
  <mergeCells count="114">
    <mergeCell ref="R7:S7"/>
    <mergeCell ref="B10:U10"/>
    <mergeCell ref="B11:U11"/>
    <mergeCell ref="A12:U12"/>
    <mergeCell ref="Q14:U14"/>
    <mergeCell ref="B17:R17"/>
    <mergeCell ref="C20:R20"/>
    <mergeCell ref="D21:N21"/>
    <mergeCell ref="O21:P21"/>
    <mergeCell ref="D22:R22"/>
    <mergeCell ref="G23:R23"/>
    <mergeCell ref="G24:R24"/>
    <mergeCell ref="D25:R25"/>
    <mergeCell ref="A35:C35"/>
    <mergeCell ref="A36:A40"/>
    <mergeCell ref="B36:C36"/>
    <mergeCell ref="B37:C37"/>
    <mergeCell ref="B38:C38"/>
    <mergeCell ref="B39:C39"/>
    <mergeCell ref="B40:C40"/>
    <mergeCell ref="A41:A47"/>
    <mergeCell ref="B41:C41"/>
    <mergeCell ref="B42:C42"/>
    <mergeCell ref="B43:C43"/>
    <mergeCell ref="B44:C44"/>
    <mergeCell ref="B45:C45"/>
    <mergeCell ref="B46:C46"/>
    <mergeCell ref="B47:C47"/>
    <mergeCell ref="A48:A51"/>
    <mergeCell ref="B48:C48"/>
    <mergeCell ref="B49:C49"/>
    <mergeCell ref="B50:C50"/>
    <mergeCell ref="B51:C51"/>
    <mergeCell ref="A52:C52"/>
    <mergeCell ref="A53:C53"/>
    <mergeCell ref="A54:B54"/>
    <mergeCell ref="A55:B55"/>
    <mergeCell ref="B57:C57"/>
    <mergeCell ref="G57:I57"/>
    <mergeCell ref="G58:I58"/>
    <mergeCell ref="P58:R58"/>
    <mergeCell ref="B61:C61"/>
    <mergeCell ref="G61:I61"/>
    <mergeCell ref="L61:M61"/>
    <mergeCell ref="G62:I62"/>
    <mergeCell ref="P62:R62"/>
    <mergeCell ref="A65:C65"/>
    <mergeCell ref="A66:A70"/>
    <mergeCell ref="B66:C66"/>
    <mergeCell ref="B67:C67"/>
    <mergeCell ref="B68:C68"/>
    <mergeCell ref="B69:C69"/>
    <mergeCell ref="B70:C70"/>
    <mergeCell ref="A71:A77"/>
    <mergeCell ref="B71:C71"/>
    <mergeCell ref="B72:C72"/>
    <mergeCell ref="B73:C73"/>
    <mergeCell ref="B74:C74"/>
    <mergeCell ref="B75:C75"/>
    <mergeCell ref="B76:C76"/>
    <mergeCell ref="B77:C77"/>
    <mergeCell ref="A78:A82"/>
    <mergeCell ref="B78:C78"/>
    <mergeCell ref="B79:C79"/>
    <mergeCell ref="B80:C80"/>
    <mergeCell ref="B81:C81"/>
    <mergeCell ref="B82:C82"/>
    <mergeCell ref="A83:C83"/>
    <mergeCell ref="A84:C84"/>
    <mergeCell ref="A85:B85"/>
    <mergeCell ref="A86:B86"/>
    <mergeCell ref="B88:C88"/>
    <mergeCell ref="G88:I88"/>
    <mergeCell ref="G89:I89"/>
    <mergeCell ref="P89:R89"/>
    <mergeCell ref="B92:C92"/>
    <mergeCell ref="G92:I92"/>
    <mergeCell ref="L92:M92"/>
    <mergeCell ref="G93:I93"/>
    <mergeCell ref="P93:R93"/>
    <mergeCell ref="A95:C95"/>
    <mergeCell ref="A96:A100"/>
    <mergeCell ref="B96:C96"/>
    <mergeCell ref="B97:C97"/>
    <mergeCell ref="B98:C98"/>
    <mergeCell ref="B99:C99"/>
    <mergeCell ref="B100:C100"/>
    <mergeCell ref="A101:A107"/>
    <mergeCell ref="B101:C101"/>
    <mergeCell ref="B102:C102"/>
    <mergeCell ref="B103:C103"/>
    <mergeCell ref="B104:C104"/>
    <mergeCell ref="B105:C105"/>
    <mergeCell ref="B106:C106"/>
    <mergeCell ref="B107:C107"/>
    <mergeCell ref="A108:A112"/>
    <mergeCell ref="B108:C108"/>
    <mergeCell ref="B109:C109"/>
    <mergeCell ref="B110:C110"/>
    <mergeCell ref="B111:C111"/>
    <mergeCell ref="B112:C112"/>
    <mergeCell ref="A113:C113"/>
    <mergeCell ref="A114:C114"/>
    <mergeCell ref="A115:B115"/>
    <mergeCell ref="A116:B116"/>
    <mergeCell ref="B118:C118"/>
    <mergeCell ref="G118:I118"/>
    <mergeCell ref="G119:I119"/>
    <mergeCell ref="P119:R119"/>
    <mergeCell ref="B122:C122"/>
    <mergeCell ref="G122:I122"/>
    <mergeCell ref="L122:M122"/>
    <mergeCell ref="G123:I123"/>
    <mergeCell ref="P123:R123"/>
  </mergeCells>
  <printOptions headings="false" gridLines="false" gridLinesSet="true" horizontalCentered="false" verticalCentered="false"/>
  <pageMargins left="0.157638888888889" right="0.157638888888889" top="0.511805555555556" bottom="0.511805555555556" header="0.511811023622047" footer="0.511811023622047"/>
  <pageSetup paperSize="9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3" manualBreakCount="3">
    <brk id="33" man="true" max="16383" min="0"/>
    <brk id="62" man="true" max="16383" min="0"/>
    <brk id="93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en-US</dc:language>
  <cp:lastModifiedBy/>
  <dcterms:modified xsi:type="dcterms:W3CDTF">2025-12-10T22:37:19Z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